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6090" windowHeight="138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559" i="1"/>
  <c r="J559"/>
  <c r="I559"/>
  <c r="H559"/>
  <c r="G559"/>
  <c r="F559"/>
  <c r="B547"/>
  <c r="L546"/>
  <c r="J546"/>
  <c r="I546"/>
  <c r="H546"/>
  <c r="G546"/>
  <c r="F546"/>
  <c r="B536"/>
  <c r="A536"/>
  <c r="L535"/>
  <c r="J535"/>
  <c r="I535"/>
  <c r="H535"/>
  <c r="G535"/>
  <c r="F535"/>
  <c r="B523"/>
  <c r="L522"/>
  <c r="L536" s="1"/>
  <c r="J522"/>
  <c r="I522"/>
  <c r="H522"/>
  <c r="G522"/>
  <c r="F522"/>
  <c r="B512"/>
  <c r="A512"/>
  <c r="L511"/>
  <c r="J511"/>
  <c r="I511"/>
  <c r="H511"/>
  <c r="G511"/>
  <c r="F511"/>
  <c r="B499"/>
  <c r="L498"/>
  <c r="L512" s="1"/>
  <c r="J498"/>
  <c r="I498"/>
  <c r="H498"/>
  <c r="G498"/>
  <c r="F498"/>
  <c r="L488"/>
  <c r="J488"/>
  <c r="I488"/>
  <c r="H488"/>
  <c r="G488"/>
  <c r="F488"/>
  <c r="B476"/>
  <c r="L475"/>
  <c r="J475"/>
  <c r="I475"/>
  <c r="H475"/>
  <c r="G475"/>
  <c r="F475"/>
  <c r="F439"/>
  <c r="F316"/>
  <c r="F15"/>
  <c r="H15"/>
  <c r="H39"/>
  <c r="H28"/>
  <c r="H52"/>
  <c r="H63"/>
  <c r="H76"/>
  <c r="H87"/>
  <c r="H99"/>
  <c r="H111"/>
  <c r="G582"/>
  <c r="F582"/>
  <c r="B583"/>
  <c r="A583"/>
  <c r="L582"/>
  <c r="J582"/>
  <c r="I582"/>
  <c r="H582"/>
  <c r="B570"/>
  <c r="L569"/>
  <c r="J569"/>
  <c r="I569"/>
  <c r="H569"/>
  <c r="G569"/>
  <c r="F569"/>
  <c r="B465"/>
  <c r="A465"/>
  <c r="L464"/>
  <c r="J464"/>
  <c r="I464"/>
  <c r="H464"/>
  <c r="G464"/>
  <c r="F464"/>
  <c r="B452"/>
  <c r="L451"/>
  <c r="L465" s="1"/>
  <c r="J451"/>
  <c r="I451"/>
  <c r="H451"/>
  <c r="G451"/>
  <c r="F451"/>
  <c r="B440"/>
  <c r="A440"/>
  <c r="L439"/>
  <c r="J439"/>
  <c r="I439"/>
  <c r="H439"/>
  <c r="G439"/>
  <c r="B427"/>
  <c r="L426"/>
  <c r="J426"/>
  <c r="I426"/>
  <c r="H426"/>
  <c r="G426"/>
  <c r="F426"/>
  <c r="B417"/>
  <c r="A417"/>
  <c r="L416"/>
  <c r="J416"/>
  <c r="I416"/>
  <c r="H416"/>
  <c r="G416"/>
  <c r="F416"/>
  <c r="B404"/>
  <c r="L403"/>
  <c r="J403"/>
  <c r="I403"/>
  <c r="H403"/>
  <c r="G403"/>
  <c r="F403"/>
  <c r="B392"/>
  <c r="A392"/>
  <c r="L391"/>
  <c r="J391"/>
  <c r="I391"/>
  <c r="H391"/>
  <c r="G391"/>
  <c r="F391"/>
  <c r="L378"/>
  <c r="J378"/>
  <c r="I378"/>
  <c r="H378"/>
  <c r="G378"/>
  <c r="F378"/>
  <c r="J254"/>
  <c r="G254"/>
  <c r="F254"/>
  <c r="B367"/>
  <c r="A367"/>
  <c r="L366"/>
  <c r="J366"/>
  <c r="I366"/>
  <c r="H366"/>
  <c r="G366"/>
  <c r="F366"/>
  <c r="B354"/>
  <c r="L353"/>
  <c r="J353"/>
  <c r="I353"/>
  <c r="H353"/>
  <c r="G353"/>
  <c r="F353"/>
  <c r="B342"/>
  <c r="A342"/>
  <c r="L341"/>
  <c r="J341"/>
  <c r="I341"/>
  <c r="H341"/>
  <c r="G341"/>
  <c r="F341"/>
  <c r="B329"/>
  <c r="L328"/>
  <c r="J328"/>
  <c r="I328"/>
  <c r="H328"/>
  <c r="G328"/>
  <c r="F328"/>
  <c r="B317"/>
  <c r="A317"/>
  <c r="L316"/>
  <c r="J316"/>
  <c r="I316"/>
  <c r="H316"/>
  <c r="G316"/>
  <c r="B304"/>
  <c r="L303"/>
  <c r="J303"/>
  <c r="I303"/>
  <c r="H303"/>
  <c r="G303"/>
  <c r="F303"/>
  <c r="F317" s="1"/>
  <c r="B293"/>
  <c r="A293"/>
  <c r="L292"/>
  <c r="J292"/>
  <c r="I292"/>
  <c r="H292"/>
  <c r="G292"/>
  <c r="F292"/>
  <c r="B280"/>
  <c r="L279"/>
  <c r="L293" s="1"/>
  <c r="J279"/>
  <c r="I279"/>
  <c r="H279"/>
  <c r="G279"/>
  <c r="F279"/>
  <c r="B268"/>
  <c r="A268"/>
  <c r="L267"/>
  <c r="J267"/>
  <c r="I267"/>
  <c r="H267"/>
  <c r="G267"/>
  <c r="G268" s="1"/>
  <c r="F267"/>
  <c r="B255"/>
  <c r="A255"/>
  <c r="L254"/>
  <c r="L268" s="1"/>
  <c r="I254"/>
  <c r="H254"/>
  <c r="J536" l="1"/>
  <c r="I536"/>
  <c r="H536"/>
  <c r="G536"/>
  <c r="F536"/>
  <c r="F512"/>
  <c r="J512"/>
  <c r="H512"/>
  <c r="I465"/>
  <c r="G465"/>
  <c r="H440"/>
  <c r="J440"/>
  <c r="F440"/>
  <c r="G512"/>
  <c r="I512"/>
  <c r="G583"/>
  <c r="H583"/>
  <c r="J583"/>
  <c r="F465"/>
  <c r="H465"/>
  <c r="J465"/>
  <c r="J317"/>
  <c r="H317"/>
  <c r="I293"/>
  <c r="G293"/>
  <c r="J268"/>
  <c r="I268"/>
  <c r="H268"/>
  <c r="F268"/>
  <c r="G440"/>
  <c r="I440"/>
  <c r="L440"/>
  <c r="F583"/>
  <c r="G342"/>
  <c r="I342"/>
  <c r="L342"/>
  <c r="F367"/>
  <c r="H367"/>
  <c r="J367"/>
  <c r="F392"/>
  <c r="H392"/>
  <c r="J392"/>
  <c r="G417"/>
  <c r="I417"/>
  <c r="L417"/>
  <c r="F417"/>
  <c r="H417"/>
  <c r="J417"/>
  <c r="I583"/>
  <c r="L583"/>
  <c r="F293"/>
  <c r="H293"/>
  <c r="J293"/>
  <c r="G317"/>
  <c r="I317"/>
  <c r="L317"/>
  <c r="F342"/>
  <c r="H342"/>
  <c r="J342"/>
  <c r="G367"/>
  <c r="I367"/>
  <c r="L367"/>
  <c r="G392"/>
  <c r="I392"/>
  <c r="L392"/>
  <c r="B244"/>
  <c r="A244"/>
  <c r="L243"/>
  <c r="J243"/>
  <c r="I243"/>
  <c r="H243"/>
  <c r="G243"/>
  <c r="F243"/>
  <c r="B232"/>
  <c r="A232"/>
  <c r="L231"/>
  <c r="L244" s="1"/>
  <c r="J231"/>
  <c r="J244" s="1"/>
  <c r="I231"/>
  <c r="I244" s="1"/>
  <c r="H231"/>
  <c r="G231"/>
  <c r="G244" s="1"/>
  <c r="F231"/>
  <c r="F244" s="1"/>
  <c r="B221"/>
  <c r="A221"/>
  <c r="L220"/>
  <c r="J220"/>
  <c r="I220"/>
  <c r="H220"/>
  <c r="G220"/>
  <c r="F220"/>
  <c r="B208"/>
  <c r="A208"/>
  <c r="L207"/>
  <c r="L221" s="1"/>
  <c r="J207"/>
  <c r="J221" s="1"/>
  <c r="I207"/>
  <c r="I221" s="1"/>
  <c r="H207"/>
  <c r="H221" s="1"/>
  <c r="G207"/>
  <c r="G221" s="1"/>
  <c r="F207"/>
  <c r="B197"/>
  <c r="A197"/>
  <c r="L196"/>
  <c r="J196"/>
  <c r="I196"/>
  <c r="H196"/>
  <c r="G196"/>
  <c r="F196"/>
  <c r="B185"/>
  <c r="A185"/>
  <c r="L184"/>
  <c r="L197" s="1"/>
  <c r="J184"/>
  <c r="I184"/>
  <c r="H184"/>
  <c r="H197" s="1"/>
  <c r="G184"/>
  <c r="G197" s="1"/>
  <c r="F184"/>
  <c r="F197" s="1"/>
  <c r="B174"/>
  <c r="A174"/>
  <c r="L173"/>
  <c r="J173"/>
  <c r="I173"/>
  <c r="H173"/>
  <c r="G173"/>
  <c r="F173"/>
  <c r="B161"/>
  <c r="A161"/>
  <c r="L160"/>
  <c r="L174" s="1"/>
  <c r="J160"/>
  <c r="I160"/>
  <c r="H160"/>
  <c r="G160"/>
  <c r="F160"/>
  <c r="F174" s="1"/>
  <c r="B149"/>
  <c r="A149"/>
  <c r="L148"/>
  <c r="J148"/>
  <c r="I148"/>
  <c r="H148"/>
  <c r="G148"/>
  <c r="F148"/>
  <c r="B136"/>
  <c r="A136"/>
  <c r="L135"/>
  <c r="L149" s="1"/>
  <c r="J135"/>
  <c r="I135"/>
  <c r="H135"/>
  <c r="G135"/>
  <c r="F135"/>
  <c r="B125"/>
  <c r="A125"/>
  <c r="L124"/>
  <c r="J124"/>
  <c r="I124"/>
  <c r="H124"/>
  <c r="H125" s="1"/>
  <c r="G124"/>
  <c r="F124"/>
  <c r="B112"/>
  <c r="A112"/>
  <c r="L111"/>
  <c r="L125" s="1"/>
  <c r="J111"/>
  <c r="I111"/>
  <c r="G111"/>
  <c r="F111"/>
  <c r="B100"/>
  <c r="A100"/>
  <c r="L99"/>
  <c r="J99"/>
  <c r="I99"/>
  <c r="G99"/>
  <c r="F99"/>
  <c r="B88"/>
  <c r="A88"/>
  <c r="L87"/>
  <c r="J87"/>
  <c r="I87"/>
  <c r="G87"/>
  <c r="F87"/>
  <c r="B77"/>
  <c r="A77"/>
  <c r="L76"/>
  <c r="J76"/>
  <c r="I76"/>
  <c r="G76"/>
  <c r="F76"/>
  <c r="B64"/>
  <c r="A64"/>
  <c r="L63"/>
  <c r="J63"/>
  <c r="I63"/>
  <c r="H77"/>
  <c r="G63"/>
  <c r="F63"/>
  <c r="B53"/>
  <c r="A53"/>
  <c r="L52"/>
  <c r="J52"/>
  <c r="I52"/>
  <c r="G52"/>
  <c r="F52"/>
  <c r="B40"/>
  <c r="A40"/>
  <c r="L39"/>
  <c r="L53" s="1"/>
  <c r="J39"/>
  <c r="I39"/>
  <c r="H53"/>
  <c r="G39"/>
  <c r="F39"/>
  <c r="B29"/>
  <c r="A29"/>
  <c r="L28"/>
  <c r="J28"/>
  <c r="I28"/>
  <c r="G28"/>
  <c r="F28"/>
  <c r="F29" s="1"/>
  <c r="B16"/>
  <c r="A16"/>
  <c r="L15"/>
  <c r="J15"/>
  <c r="I15"/>
  <c r="G15"/>
  <c r="I197" l="1"/>
  <c r="I174"/>
  <c r="G174"/>
  <c r="I125"/>
  <c r="G125"/>
  <c r="F125"/>
  <c r="J100"/>
  <c r="J77"/>
  <c r="G77"/>
  <c r="G53"/>
  <c r="F53"/>
  <c r="J29"/>
  <c r="J174"/>
  <c r="H149"/>
  <c r="J149"/>
  <c r="I149"/>
  <c r="G149"/>
  <c r="I29"/>
  <c r="L29"/>
  <c r="I77"/>
  <c r="F100"/>
  <c r="I100"/>
  <c r="L100"/>
  <c r="I53"/>
  <c r="L77"/>
  <c r="G100"/>
  <c r="G29"/>
  <c r="H29"/>
  <c r="J53"/>
  <c r="F77"/>
  <c r="H100"/>
  <c r="J125"/>
  <c r="F149"/>
  <c r="H174"/>
  <c r="J197"/>
  <c r="F221"/>
  <c r="H244"/>
  <c r="G584" l="1"/>
  <c r="F584"/>
  <c r="J584"/>
  <c r="L584"/>
  <c r="I584"/>
  <c r="H584"/>
</calcChain>
</file>

<file path=xl/sharedStrings.xml><?xml version="1.0" encoding="utf-8"?>
<sst xmlns="http://schemas.openxmlformats.org/spreadsheetml/2006/main" count="592" uniqueCount="133">
  <si>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</si>
  <si>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</si>
  <si>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</si>
  <si>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</si>
  <si>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</si>
  <si>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</si>
  <si>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</si>
  <si>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</si>
  <si>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</si>
  <si>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</si>
  <si>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</si>
  <si>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</si>
  <si>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</si>
  <si>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</si>
  <si>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</si>
  <si>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</si>
  <si>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</si>
  <si>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</si>
  <si>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</si>
  <si>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</si>
  <si>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</si>
  <si>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</si>
  <si>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</si>
  <si>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</si>
  <si>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</si>
  <si>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</si>
  <si>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</si>
  <si>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</si>
  <si>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</si>
  <si>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</si>
  <si>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</si>
  <si>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</si>
  <si>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</si>
  <si>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</si>
  <si>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</si>
  <si>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</si>
  <si>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</si>
  <si>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</si>
  <si>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</si>
  <si>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</si>
  <si>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</t>
  </si>
  <si>
    <t>Борисенко Татьяна Павловна</t>
  </si>
  <si>
    <t>МБОУ "Орлово-Розовская начальная школа-детский сад"</t>
  </si>
  <si>
    <t>Фрукты в ассортименте</t>
  </si>
  <si>
    <t>0.6</t>
  </si>
  <si>
    <t>70.50</t>
  </si>
  <si>
    <t>Компот из смеси фруктов и ягод</t>
  </si>
  <si>
    <t>Хлеб пшеничный</t>
  </si>
  <si>
    <t>Хлеб ржаной</t>
  </si>
  <si>
    <t>Щи вегетарианские со сметаной</t>
  </si>
  <si>
    <t>Печень по-строгановски</t>
  </si>
  <si>
    <t>Макароны отварные с маслом</t>
  </si>
  <si>
    <t xml:space="preserve">Кисель плодово-ягодный </t>
  </si>
  <si>
    <t>Щи с мясом и сметаной</t>
  </si>
  <si>
    <t>Компот из с/фруктов</t>
  </si>
  <si>
    <t>Маринад из моркови</t>
  </si>
  <si>
    <t>Суп рыбный с крупой (рыбные консервы)</t>
  </si>
  <si>
    <t>Чахохбили</t>
  </si>
  <si>
    <t>Суп овощной с мясом и сметаной</t>
  </si>
  <si>
    <t>Спагетти отварные с маслом</t>
  </si>
  <si>
    <t>Чай с сахаром</t>
  </si>
  <si>
    <t>Горошек консервированный</t>
  </si>
  <si>
    <t>Каша гречневая рассыпчатая с маслом</t>
  </si>
  <si>
    <t>Сок фруктовый</t>
  </si>
  <si>
    <t>Суп картофельный с мясом</t>
  </si>
  <si>
    <t>Рыба тушёная с овощами</t>
  </si>
  <si>
    <t>Рис отварной с маслом</t>
  </si>
  <si>
    <t>Напиток пл/ягодный</t>
  </si>
  <si>
    <t>Икра овощная</t>
  </si>
  <si>
    <t>Суп гороховый с мясом</t>
  </si>
  <si>
    <t>Борщ с мясом и сметаной</t>
  </si>
  <si>
    <t>Рагу овощное с маслом</t>
  </si>
  <si>
    <t>Суп картофельный с фасолью</t>
  </si>
  <si>
    <t>Икра свекольная</t>
  </si>
  <si>
    <t>Картофельное пюре с маслом</t>
  </si>
  <si>
    <t>Картофель запечённый</t>
  </si>
  <si>
    <t>Бефстроганов</t>
  </si>
  <si>
    <t>Отвар из шиповника</t>
  </si>
  <si>
    <t xml:space="preserve"> Пюре из гороха с маслом</t>
  </si>
  <si>
    <t>Отвар шиповника</t>
  </si>
  <si>
    <t>Курица запечённая</t>
  </si>
  <si>
    <t>Каша пшённая вязкая с маслом</t>
  </si>
  <si>
    <t>Компот фруктово-ягодный</t>
  </si>
  <si>
    <t>Суп куриный с вермишелью</t>
  </si>
  <si>
    <t>Компот фруктово/ягодный</t>
  </si>
  <si>
    <t>Филе птицы тушёное с овощами</t>
  </si>
  <si>
    <t>Каша перловая рассыпчатая с маслом</t>
  </si>
  <si>
    <t>Гуляш</t>
  </si>
  <si>
    <t xml:space="preserve">Плов с мясом </t>
  </si>
  <si>
    <t>Курица запечённая с сыром</t>
  </si>
  <si>
    <t xml:space="preserve">Картофельное пюре с маслом </t>
  </si>
  <si>
    <t>Огурцы порционные</t>
  </si>
  <si>
    <t>Рассольник с мясом и сметаной</t>
  </si>
  <si>
    <t>Филе птицы в томатном  соусе</t>
  </si>
  <si>
    <t>Кукуруза консервированная</t>
  </si>
  <si>
    <t>Свекольник  с мясом и сметаной</t>
  </si>
  <si>
    <t>Котлета мясная( говядина,свинина, курица)</t>
  </si>
  <si>
    <t>Свекла тушёная с яблоками</t>
  </si>
  <si>
    <t>Суп  овощной с мясом и сметаной</t>
  </si>
  <si>
    <t>Суп картофельный с мясными фрикадельками</t>
  </si>
  <si>
    <t>Уха с рыбой</t>
  </si>
  <si>
    <t>Котлета мясная (говядина, мякоть куриная)</t>
  </si>
  <si>
    <t>Каша гречневая рссыпчатая с маслом</t>
  </si>
  <si>
    <t>Биточек из рыбы</t>
  </si>
  <si>
    <t>Жаркое с мясом</t>
  </si>
  <si>
    <t>Компот из кураги</t>
  </si>
  <si>
    <t>Филе птицы тушёное в томатном соусе</t>
  </si>
  <si>
    <t>40.2</t>
  </si>
  <si>
    <t>223.65</t>
  </si>
  <si>
    <t>40.8</t>
  </si>
  <si>
    <t>Рыба запечённая под сырно-овощной шапкой</t>
  </si>
  <si>
    <t>Картофель отварной с маслом</t>
  </si>
  <si>
    <t>Суп картофельный с колбасками и гренками</t>
  </si>
  <si>
    <t>228/1</t>
  </si>
  <si>
    <t>Яйцо отварное/сыр порциями</t>
  </si>
  <si>
    <t>50/10</t>
  </si>
  <si>
    <t>5,95/2,44</t>
  </si>
  <si>
    <t>5,05/2,36</t>
  </si>
  <si>
    <t>0,3/0</t>
  </si>
  <si>
    <t>70,7/31</t>
  </si>
  <si>
    <t>Биточек из птицы</t>
  </si>
  <si>
    <t>март</t>
  </si>
  <si>
    <t>Солянка мясная</t>
  </si>
  <si>
    <t>Суп куриный с рисом и томатом</t>
  </si>
  <si>
    <t>Бигос с мясом</t>
  </si>
  <si>
    <t>Мясо тушёное в сметане</t>
  </si>
  <si>
    <t>162.9</t>
  </si>
  <si>
    <t>45.32</t>
  </si>
  <si>
    <t>Ассорти из свежих овощей</t>
  </si>
  <si>
    <t>Зраза мясная ленивая</t>
  </si>
  <si>
    <t>Борщ с фасолью и сметаной</t>
  </si>
  <si>
    <t>Каша гречневая вязкая с маслом</t>
  </si>
  <si>
    <t>Фрукты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</si>
</sst>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2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1" fontId="11" fillId="2" borderId="4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84"/>
  <sheetViews>
    <sheetView tabSelected="1" workbookViewId="0">
      <pane xSplit="4" ySplit="5" topLeftCell="E210" activePane="bottomRight" state="frozen"/>
      <selection pane="topRight" activeCell="E1" sqref="E1"/>
      <selection pane="bottomLeft" activeCell="A6" sqref="A6"/>
      <selection pane="bottomRight" activeCell="H589" sqref="H58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42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41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58" t="s">
        <v>121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43</v>
      </c>
      <c r="F16" s="43">
        <v>150</v>
      </c>
      <c r="G16" s="43">
        <v>0.6</v>
      </c>
      <c r="H16" s="43">
        <v>0.6</v>
      </c>
      <c r="I16" s="43">
        <v>14.7</v>
      </c>
      <c r="J16" s="43">
        <v>70.5</v>
      </c>
      <c r="K16" s="44">
        <v>24</v>
      </c>
      <c r="L16" s="43"/>
    </row>
    <row r="17" spans="1:12" ht="15">
      <c r="A17" s="23"/>
      <c r="B17" s="15"/>
      <c r="C17" s="11"/>
      <c r="D17" s="7" t="s">
        <v>27</v>
      </c>
      <c r="E17" s="42" t="s">
        <v>53</v>
      </c>
      <c r="F17" s="43">
        <v>200</v>
      </c>
      <c r="G17" s="43">
        <v>6</v>
      </c>
      <c r="H17" s="43">
        <v>6.28</v>
      </c>
      <c r="I17" s="43">
        <v>7.12</v>
      </c>
      <c r="J17" s="43">
        <v>109.74</v>
      </c>
      <c r="K17" s="44">
        <v>30</v>
      </c>
      <c r="L17" s="43"/>
    </row>
    <row r="18" spans="1:12" ht="15">
      <c r="A18" s="23"/>
      <c r="B18" s="15"/>
      <c r="C18" s="11"/>
      <c r="D18" s="7" t="s">
        <v>28</v>
      </c>
      <c r="E18" s="42" t="s">
        <v>88</v>
      </c>
      <c r="F18" s="43">
        <v>250</v>
      </c>
      <c r="G18" s="43">
        <v>27.75</v>
      </c>
      <c r="H18" s="43">
        <v>11.25</v>
      </c>
      <c r="I18" s="43">
        <v>38</v>
      </c>
      <c r="J18" s="43">
        <v>365.25</v>
      </c>
      <c r="K18" s="44">
        <v>255</v>
      </c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 t="s">
        <v>54</v>
      </c>
      <c r="F20" s="43">
        <v>200</v>
      </c>
      <c r="G20" s="43">
        <v>0.37</v>
      </c>
      <c r="H20" s="43">
        <v>0</v>
      </c>
      <c r="I20" s="43">
        <v>14.85</v>
      </c>
      <c r="J20" s="43">
        <v>59.48</v>
      </c>
      <c r="K20" s="44">
        <v>98</v>
      </c>
      <c r="L20" s="43"/>
    </row>
    <row r="21" spans="1:12" ht="15">
      <c r="A21" s="23"/>
      <c r="B21" s="15"/>
      <c r="C21" s="11"/>
      <c r="D21" s="7" t="s">
        <v>31</v>
      </c>
      <c r="E21" s="42" t="s">
        <v>47</v>
      </c>
      <c r="F21" s="43">
        <v>30</v>
      </c>
      <c r="G21" s="43">
        <v>2.13</v>
      </c>
      <c r="H21" s="43">
        <v>0.21</v>
      </c>
      <c r="I21" s="43">
        <v>13.26</v>
      </c>
      <c r="J21" s="43">
        <v>72</v>
      </c>
      <c r="K21" s="44">
        <v>119</v>
      </c>
      <c r="L21" s="43"/>
    </row>
    <row r="22" spans="1:12" ht="15">
      <c r="A22" s="23"/>
      <c r="B22" s="15"/>
      <c r="C22" s="11"/>
      <c r="D22" s="7" t="s">
        <v>32</v>
      </c>
      <c r="E22" s="42" t="s">
        <v>48</v>
      </c>
      <c r="F22" s="43">
        <v>20</v>
      </c>
      <c r="G22" s="43">
        <v>1.32</v>
      </c>
      <c r="H22" s="43">
        <v>0.24</v>
      </c>
      <c r="I22" s="43">
        <v>8.0399999999999991</v>
      </c>
      <c r="J22" s="43">
        <v>39.6</v>
      </c>
      <c r="K22" s="44">
        <v>120</v>
      </c>
      <c r="L22" s="43"/>
    </row>
    <row r="23" spans="1:12" ht="1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24"/>
      <c r="B28" s="17"/>
      <c r="C28" s="8"/>
      <c r="D28" s="18" t="s">
        <v>33</v>
      </c>
      <c r="E28" s="9"/>
      <c r="F28" s="19">
        <f>SUM(F16:F27)</f>
        <v>850</v>
      </c>
      <c r="G28" s="19">
        <f t="shared" ref="G28:J28" si="2">SUM(G16:G27)</f>
        <v>38.17</v>
      </c>
      <c r="H28" s="19">
        <f t="shared" si="2"/>
        <v>18.579999999999998</v>
      </c>
      <c r="I28" s="19">
        <f t="shared" si="2"/>
        <v>95.97</v>
      </c>
      <c r="J28" s="19">
        <f t="shared" si="2"/>
        <v>716.57</v>
      </c>
      <c r="K28" s="25"/>
      <c r="L28" s="19">
        <f t="shared" ref="L28" si="3">SUM(L16:L27)</f>
        <v>0</v>
      </c>
    </row>
    <row r="29" spans="1:12" ht="15">
      <c r="A29" s="29">
        <f>A6</f>
        <v>1</v>
      </c>
      <c r="B29" s="30">
        <f>B6</f>
        <v>1</v>
      </c>
      <c r="C29" s="60" t="s">
        <v>4</v>
      </c>
      <c r="D29" s="61"/>
      <c r="E29" s="31"/>
      <c r="F29" s="32">
        <f>F15+F28</f>
        <v>850</v>
      </c>
      <c r="G29" s="32">
        <f t="shared" ref="G29:J29" si="4">G15+G28</f>
        <v>38.17</v>
      </c>
      <c r="H29" s="32">
        <f t="shared" si="4"/>
        <v>18.579999999999998</v>
      </c>
      <c r="I29" s="32">
        <f t="shared" si="4"/>
        <v>95.97</v>
      </c>
      <c r="J29" s="32">
        <f t="shared" si="4"/>
        <v>716.57</v>
      </c>
      <c r="K29" s="32"/>
      <c r="L29" s="32">
        <f t="shared" ref="L29" si="5">L15+L28</f>
        <v>0</v>
      </c>
    </row>
    <row r="30" spans="1:12" ht="15">
      <c r="A30" s="14">
        <v>1</v>
      </c>
      <c r="B30" s="15">
        <v>2</v>
      </c>
      <c r="C30" s="22" t="s">
        <v>20</v>
      </c>
      <c r="D30" s="5" t="s">
        <v>21</v>
      </c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22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23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6"/>
      <c r="B39" s="17"/>
      <c r="C39" s="8"/>
      <c r="D39" s="18" t="s">
        <v>33</v>
      </c>
      <c r="E39" s="9"/>
      <c r="F39" s="19">
        <f>SUM(F30:F38)</f>
        <v>0</v>
      </c>
      <c r="G39" s="19">
        <f t="shared" ref="G39" si="6">SUM(G30:G38)</f>
        <v>0</v>
      </c>
      <c r="H39" s="19">
        <f t="shared" ref="H39" si="7">SUM(H30:H38)</f>
        <v>0</v>
      </c>
      <c r="I39" s="19">
        <f t="shared" ref="I39" si="8">SUM(I30:I38)</f>
        <v>0</v>
      </c>
      <c r="J39" s="19">
        <f t="shared" ref="J39:L39" si="9">SUM(J30:J38)</f>
        <v>0</v>
      </c>
      <c r="K39" s="25"/>
      <c r="L39" s="19">
        <f t="shared" si="9"/>
        <v>0</v>
      </c>
    </row>
    <row r="40" spans="1:12" ht="1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68</v>
      </c>
      <c r="F40" s="43">
        <v>60</v>
      </c>
      <c r="G40" s="43">
        <v>1.2</v>
      </c>
      <c r="H40" s="43">
        <v>5.4</v>
      </c>
      <c r="I40" s="43">
        <v>5.16</v>
      </c>
      <c r="J40" s="43">
        <v>73.2</v>
      </c>
      <c r="K40" s="44">
        <v>135</v>
      </c>
      <c r="L40" s="43"/>
    </row>
    <row r="41" spans="1:12" ht="15">
      <c r="A41" s="14"/>
      <c r="B41" s="15"/>
      <c r="C41" s="11"/>
      <c r="D41" s="7" t="s">
        <v>27</v>
      </c>
      <c r="E41" s="42" t="s">
        <v>56</v>
      </c>
      <c r="F41" s="43">
        <v>200</v>
      </c>
      <c r="G41" s="43">
        <v>5</v>
      </c>
      <c r="H41" s="43">
        <v>8.6</v>
      </c>
      <c r="I41" s="43">
        <v>12.6</v>
      </c>
      <c r="J41" s="43">
        <v>147.80000000000001</v>
      </c>
      <c r="K41" s="44">
        <v>36</v>
      </c>
      <c r="L41" s="43"/>
    </row>
    <row r="42" spans="1:12" ht="15">
      <c r="A42" s="14"/>
      <c r="B42" s="15"/>
      <c r="C42" s="11"/>
      <c r="D42" s="7" t="s">
        <v>28</v>
      </c>
      <c r="E42" s="42" t="s">
        <v>89</v>
      </c>
      <c r="F42" s="43">
        <v>90</v>
      </c>
      <c r="G42" s="43">
        <v>23.47</v>
      </c>
      <c r="H42" s="43">
        <v>16.34</v>
      </c>
      <c r="I42" s="43">
        <v>0.56999999999999995</v>
      </c>
      <c r="J42" s="43">
        <v>243.58</v>
      </c>
      <c r="K42" s="44">
        <v>82</v>
      </c>
      <c r="L42" s="43"/>
    </row>
    <row r="43" spans="1:12" ht="15">
      <c r="A43" s="14"/>
      <c r="B43" s="15"/>
      <c r="C43" s="11"/>
      <c r="D43" s="7" t="s">
        <v>29</v>
      </c>
      <c r="E43" s="42" t="s">
        <v>90</v>
      </c>
      <c r="F43" s="43">
        <v>150</v>
      </c>
      <c r="G43" s="43">
        <v>3.3</v>
      </c>
      <c r="H43" s="43">
        <v>7.8</v>
      </c>
      <c r="I43" s="43">
        <v>22.35</v>
      </c>
      <c r="J43" s="43">
        <v>173.1</v>
      </c>
      <c r="K43" s="44">
        <v>50</v>
      </c>
      <c r="L43" s="43"/>
    </row>
    <row r="44" spans="1:12" ht="15">
      <c r="A44" s="14"/>
      <c r="B44" s="15"/>
      <c r="C44" s="11"/>
      <c r="D44" s="7" t="s">
        <v>30</v>
      </c>
      <c r="E44" s="42" t="s">
        <v>46</v>
      </c>
      <c r="F44" s="43">
        <v>200</v>
      </c>
      <c r="G44" s="43">
        <v>0.26</v>
      </c>
      <c r="H44" s="43">
        <v>0</v>
      </c>
      <c r="I44" s="43">
        <v>15.46</v>
      </c>
      <c r="J44" s="43">
        <v>62</v>
      </c>
      <c r="K44" s="44">
        <v>212</v>
      </c>
      <c r="L44" s="43"/>
    </row>
    <row r="45" spans="1:12" ht="15">
      <c r="A45" s="14"/>
      <c r="B45" s="15"/>
      <c r="C45" s="11"/>
      <c r="D45" s="7" t="s">
        <v>31</v>
      </c>
      <c r="E45" s="42" t="s">
        <v>47</v>
      </c>
      <c r="F45" s="43">
        <v>30</v>
      </c>
      <c r="G45" s="43">
        <v>2.13</v>
      </c>
      <c r="H45" s="43">
        <v>0.21</v>
      </c>
      <c r="I45" s="43">
        <v>13.26</v>
      </c>
      <c r="J45" s="43">
        <v>72</v>
      </c>
      <c r="K45" s="44">
        <v>119</v>
      </c>
      <c r="L45" s="43"/>
    </row>
    <row r="46" spans="1:12" ht="15">
      <c r="A46" s="14"/>
      <c r="B46" s="15"/>
      <c r="C46" s="11"/>
      <c r="D46" s="7" t="s">
        <v>32</v>
      </c>
      <c r="E46" s="42" t="s">
        <v>48</v>
      </c>
      <c r="F46" s="43">
        <v>20</v>
      </c>
      <c r="G46" s="43">
        <v>1.1399999999999999</v>
      </c>
      <c r="H46" s="43">
        <v>0.22</v>
      </c>
      <c r="I46" s="43">
        <v>7.44</v>
      </c>
      <c r="J46" s="43">
        <v>36.26</v>
      </c>
      <c r="K46" s="44">
        <v>120</v>
      </c>
      <c r="L46" s="43"/>
    </row>
    <row r="47" spans="1:12" ht="1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16"/>
      <c r="B52" s="17"/>
      <c r="C52" s="8"/>
      <c r="D52" s="18" t="s">
        <v>33</v>
      </c>
      <c r="E52" s="9"/>
      <c r="F52" s="19">
        <f>SUM(F40:F51)</f>
        <v>750</v>
      </c>
      <c r="G52" s="19">
        <f t="shared" ref="G52" si="10">SUM(G40:G51)</f>
        <v>36.5</v>
      </c>
      <c r="H52" s="19">
        <f t="shared" ref="H52" si="11">SUM(H40:H51)</f>
        <v>38.57</v>
      </c>
      <c r="I52" s="19">
        <f t="shared" ref="I52" si="12">SUM(I40:I51)</f>
        <v>76.84</v>
      </c>
      <c r="J52" s="19">
        <f t="shared" ref="J52:L52" si="13">SUM(J40:J51)</f>
        <v>807.94</v>
      </c>
      <c r="K52" s="25"/>
      <c r="L52" s="19">
        <f t="shared" si="13"/>
        <v>0</v>
      </c>
    </row>
    <row r="53" spans="1:12" ht="15.75" customHeight="1">
      <c r="A53" s="33">
        <f>A30</f>
        <v>1</v>
      </c>
      <c r="B53" s="33">
        <f>B30</f>
        <v>2</v>
      </c>
      <c r="C53" s="60" t="s">
        <v>4</v>
      </c>
      <c r="D53" s="61"/>
      <c r="E53" s="31"/>
      <c r="F53" s="32">
        <f>F39+F52</f>
        <v>750</v>
      </c>
      <c r="G53" s="32">
        <f t="shared" ref="G53" si="14">G39+G52</f>
        <v>36.5</v>
      </c>
      <c r="H53" s="32">
        <f t="shared" ref="H53" si="15">H39+H52</f>
        <v>38.57</v>
      </c>
      <c r="I53" s="32">
        <f t="shared" ref="I53" si="16">I39+I52</f>
        <v>76.84</v>
      </c>
      <c r="J53" s="32">
        <f t="shared" ref="J53:L53" si="17">J39+J52</f>
        <v>807.94</v>
      </c>
      <c r="K53" s="32"/>
      <c r="L53" s="32">
        <f t="shared" si="17"/>
        <v>0</v>
      </c>
    </row>
    <row r="54" spans="1:12" ht="15">
      <c r="A54" s="20">
        <v>1</v>
      </c>
      <c r="B54" s="21">
        <v>3</v>
      </c>
      <c r="C54" s="22" t="s">
        <v>20</v>
      </c>
      <c r="D54" s="5" t="s">
        <v>21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22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23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24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8">SUM(G54:G62)</f>
        <v>0</v>
      </c>
      <c r="H63" s="19">
        <f t="shared" ref="H63" si="19">SUM(H54:H62)</f>
        <v>0</v>
      </c>
      <c r="I63" s="19">
        <f t="shared" ref="I63" si="20">SUM(I54:I62)</f>
        <v>0</v>
      </c>
      <c r="J63" s="19">
        <f t="shared" ref="J63:L63" si="21">SUM(J54:J62)</f>
        <v>0</v>
      </c>
      <c r="K63" s="25"/>
      <c r="L63" s="19">
        <f t="shared" si="21"/>
        <v>0</v>
      </c>
    </row>
    <row r="64" spans="1:12" ht="1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91</v>
      </c>
      <c r="F64" s="43">
        <v>60</v>
      </c>
      <c r="G64" s="43">
        <v>0.42</v>
      </c>
      <c r="H64" s="43">
        <v>0.06</v>
      </c>
      <c r="I64" s="43">
        <v>1.02</v>
      </c>
      <c r="J64" s="43">
        <v>6.18</v>
      </c>
      <c r="K64" s="44">
        <v>28</v>
      </c>
      <c r="L64" s="43"/>
    </row>
    <row r="65" spans="1:12" ht="15">
      <c r="A65" s="23"/>
      <c r="B65" s="15"/>
      <c r="C65" s="11"/>
      <c r="D65" s="7" t="s">
        <v>27</v>
      </c>
      <c r="E65" s="42" t="s">
        <v>92</v>
      </c>
      <c r="F65" s="43">
        <v>200</v>
      </c>
      <c r="G65" s="43">
        <v>6.4</v>
      </c>
      <c r="H65" s="51">
        <v>6.2</v>
      </c>
      <c r="I65" s="51">
        <v>12.2</v>
      </c>
      <c r="J65" s="43">
        <v>130.6</v>
      </c>
      <c r="K65" s="44">
        <v>33</v>
      </c>
      <c r="L65" s="43"/>
    </row>
    <row r="66" spans="1:12" ht="15">
      <c r="A66" s="23"/>
      <c r="B66" s="15"/>
      <c r="C66" s="11"/>
      <c r="D66" s="7" t="s">
        <v>28</v>
      </c>
      <c r="E66" s="53" t="s">
        <v>93</v>
      </c>
      <c r="F66" s="43">
        <v>90</v>
      </c>
      <c r="G66" s="43">
        <v>14.8</v>
      </c>
      <c r="H66" s="43">
        <v>13.3</v>
      </c>
      <c r="I66" s="43">
        <v>5.9</v>
      </c>
      <c r="J66" s="43">
        <v>202.6</v>
      </c>
      <c r="K66" s="44">
        <v>80</v>
      </c>
      <c r="L66" s="43"/>
    </row>
    <row r="67" spans="1:12" ht="15">
      <c r="A67" s="23"/>
      <c r="B67" s="15"/>
      <c r="C67" s="11"/>
      <c r="D67" s="7" t="s">
        <v>29</v>
      </c>
      <c r="E67" s="42" t="s">
        <v>59</v>
      </c>
      <c r="F67" s="43">
        <v>150</v>
      </c>
      <c r="G67" s="43">
        <v>6.76</v>
      </c>
      <c r="H67" s="43">
        <v>3.93</v>
      </c>
      <c r="I67" s="43">
        <v>41.29</v>
      </c>
      <c r="J67" s="43">
        <v>227.48</v>
      </c>
      <c r="K67" s="44">
        <v>65</v>
      </c>
      <c r="L67" s="43"/>
    </row>
    <row r="68" spans="1:12" ht="15">
      <c r="A68" s="23"/>
      <c r="B68" s="15"/>
      <c r="C68" s="11"/>
      <c r="D68" s="7" t="s">
        <v>30</v>
      </c>
      <c r="E68" s="42" t="s">
        <v>60</v>
      </c>
      <c r="F68" s="43">
        <v>200</v>
      </c>
      <c r="G68" s="43">
        <v>0.2</v>
      </c>
      <c r="H68" s="43">
        <v>0</v>
      </c>
      <c r="I68" s="43">
        <v>11</v>
      </c>
      <c r="J68" s="43">
        <v>44.8</v>
      </c>
      <c r="K68" s="44">
        <v>114</v>
      </c>
      <c r="L68" s="43"/>
    </row>
    <row r="69" spans="1:12" ht="15">
      <c r="A69" s="23"/>
      <c r="B69" s="15"/>
      <c r="C69" s="11"/>
      <c r="D69" s="7" t="s">
        <v>31</v>
      </c>
      <c r="E69" s="42" t="s">
        <v>47</v>
      </c>
      <c r="F69" s="43">
        <v>30</v>
      </c>
      <c r="G69" s="43">
        <v>2.2799999999999998</v>
      </c>
      <c r="H69" s="43">
        <v>0.24</v>
      </c>
      <c r="I69" s="43">
        <v>14.76</v>
      </c>
      <c r="J69" s="43">
        <v>70.5</v>
      </c>
      <c r="K69" s="44">
        <v>119</v>
      </c>
      <c r="L69" s="43"/>
    </row>
    <row r="70" spans="1:12" ht="15">
      <c r="A70" s="23"/>
      <c r="B70" s="15"/>
      <c r="C70" s="11"/>
      <c r="D70" s="7" t="s">
        <v>32</v>
      </c>
      <c r="E70" s="42" t="s">
        <v>48</v>
      </c>
      <c r="F70" s="43">
        <v>20</v>
      </c>
      <c r="G70" s="43">
        <v>1.32</v>
      </c>
      <c r="H70" s="43">
        <v>0.24</v>
      </c>
      <c r="I70" s="43">
        <v>8.0399999999999991</v>
      </c>
      <c r="J70" s="43">
        <v>39.6</v>
      </c>
      <c r="K70" s="44">
        <v>120</v>
      </c>
      <c r="L70" s="43"/>
    </row>
    <row r="71" spans="1:12" ht="1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4"/>
      <c r="B76" s="17"/>
      <c r="C76" s="8"/>
      <c r="D76" s="18" t="s">
        <v>33</v>
      </c>
      <c r="E76" s="9"/>
      <c r="F76" s="19">
        <f>SUM(F64:F75)</f>
        <v>750</v>
      </c>
      <c r="G76" s="19">
        <f t="shared" ref="G76" si="22">SUM(G64:G75)</f>
        <v>32.18</v>
      </c>
      <c r="H76" s="19">
        <f t="shared" ref="H76" si="23">SUM(H64:H75)</f>
        <v>23.97</v>
      </c>
      <c r="I76" s="19">
        <f t="shared" ref="I76" si="24">SUM(I64:I75)</f>
        <v>94.210000000000008</v>
      </c>
      <c r="J76" s="19">
        <f t="shared" ref="J76:L76" si="25">SUM(J64:J75)</f>
        <v>721.76</v>
      </c>
      <c r="K76" s="25"/>
      <c r="L76" s="19">
        <f t="shared" si="25"/>
        <v>0</v>
      </c>
    </row>
    <row r="77" spans="1:12" ht="15.75" customHeight="1">
      <c r="A77" s="29">
        <f>A54</f>
        <v>1</v>
      </c>
      <c r="B77" s="30">
        <f>B54</f>
        <v>3</v>
      </c>
      <c r="C77" s="60" t="s">
        <v>4</v>
      </c>
      <c r="D77" s="61"/>
      <c r="E77" s="31"/>
      <c r="F77" s="32">
        <f>F63+F76</f>
        <v>750</v>
      </c>
      <c r="G77" s="32">
        <f t="shared" ref="G77" si="26">G63+G76</f>
        <v>32.18</v>
      </c>
      <c r="H77" s="32">
        <f t="shared" ref="H77" si="27">H63+H76</f>
        <v>23.97</v>
      </c>
      <c r="I77" s="32">
        <f t="shared" ref="I77" si="28">I63+I76</f>
        <v>94.210000000000008</v>
      </c>
      <c r="J77" s="32">
        <f t="shared" ref="J77:L77" si="29">J63+J76</f>
        <v>721.76</v>
      </c>
      <c r="K77" s="32"/>
      <c r="L77" s="32">
        <f t="shared" si="29"/>
        <v>0</v>
      </c>
    </row>
    <row r="78" spans="1:12" ht="15">
      <c r="A78" s="20">
        <v>1</v>
      </c>
      <c r="B78" s="21">
        <v>4</v>
      </c>
      <c r="C78" s="22" t="s">
        <v>20</v>
      </c>
      <c r="D78" s="5" t="s">
        <v>21</v>
      </c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22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23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.75" thickBot="1">
      <c r="A87" s="24"/>
      <c r="B87" s="17"/>
      <c r="C87" s="8"/>
      <c r="D87" s="18" t="s">
        <v>33</v>
      </c>
      <c r="E87" s="9"/>
      <c r="F87" s="19">
        <f>SUM(F78:F86)</f>
        <v>0</v>
      </c>
      <c r="G87" s="19">
        <f t="shared" ref="G87" si="30">SUM(G78:G86)</f>
        <v>0</v>
      </c>
      <c r="H87" s="19">
        <f t="shared" ref="H87" si="31">SUM(H78:H86)</f>
        <v>0</v>
      </c>
      <c r="I87" s="19">
        <f t="shared" ref="I87" si="32">SUM(I78:I86)</f>
        <v>0</v>
      </c>
      <c r="J87" s="19">
        <f t="shared" ref="J87:L87" si="33">SUM(J78:J86)</f>
        <v>0</v>
      </c>
      <c r="K87" s="25"/>
      <c r="L87" s="19">
        <f t="shared" si="33"/>
        <v>0</v>
      </c>
    </row>
    <row r="88" spans="1:12" ht="1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56" t="s">
        <v>94</v>
      </c>
      <c r="F88" s="43">
        <v>60</v>
      </c>
      <c r="G88" s="43">
        <v>1.32</v>
      </c>
      <c r="H88" s="43">
        <v>0.24</v>
      </c>
      <c r="I88" s="43">
        <v>0.24</v>
      </c>
      <c r="J88" s="43">
        <v>40.799999999999997</v>
      </c>
      <c r="K88" s="44">
        <v>133</v>
      </c>
      <c r="L88" s="43"/>
    </row>
    <row r="89" spans="1:12" ht="15">
      <c r="A89" s="23"/>
      <c r="B89" s="15"/>
      <c r="C89" s="11"/>
      <c r="D89" s="7" t="s">
        <v>27</v>
      </c>
      <c r="E89" s="53" t="s">
        <v>95</v>
      </c>
      <c r="F89" s="43">
        <v>200</v>
      </c>
      <c r="G89" s="43">
        <v>5.88</v>
      </c>
      <c r="H89" s="43">
        <v>8.82</v>
      </c>
      <c r="I89" s="43">
        <v>9.6</v>
      </c>
      <c r="J89" s="43">
        <v>142.19999999999999</v>
      </c>
      <c r="K89" s="44">
        <v>32</v>
      </c>
      <c r="L89" s="43"/>
    </row>
    <row r="90" spans="1:12" ht="15">
      <c r="A90" s="23"/>
      <c r="B90" s="15"/>
      <c r="C90" s="11"/>
      <c r="D90" s="7" t="s">
        <v>28</v>
      </c>
      <c r="E90" s="53" t="s">
        <v>96</v>
      </c>
      <c r="F90" s="43">
        <v>90</v>
      </c>
      <c r="G90" s="43">
        <v>15.2</v>
      </c>
      <c r="H90" s="43">
        <v>14.04</v>
      </c>
      <c r="I90" s="43">
        <v>8.9</v>
      </c>
      <c r="J90" s="43">
        <v>222.75</v>
      </c>
      <c r="K90" s="44">
        <v>90</v>
      </c>
      <c r="L90" s="43"/>
    </row>
    <row r="91" spans="1:12" ht="15">
      <c r="A91" s="23"/>
      <c r="B91" s="15"/>
      <c r="C91" s="11"/>
      <c r="D91" s="7" t="s">
        <v>29</v>
      </c>
      <c r="E91" s="42" t="s">
        <v>62</v>
      </c>
      <c r="F91" s="43">
        <v>150</v>
      </c>
      <c r="G91" s="43">
        <v>7.2</v>
      </c>
      <c r="H91" s="43">
        <v>5.0999999999999996</v>
      </c>
      <c r="I91" s="43">
        <v>33.9</v>
      </c>
      <c r="J91" s="43">
        <v>210.3</v>
      </c>
      <c r="K91" s="44">
        <v>54</v>
      </c>
      <c r="L91" s="43"/>
    </row>
    <row r="92" spans="1:12" ht="15">
      <c r="A92" s="23"/>
      <c r="B92" s="15"/>
      <c r="C92" s="11"/>
      <c r="D92" s="7" t="s">
        <v>30</v>
      </c>
      <c r="E92" s="42" t="s">
        <v>63</v>
      </c>
      <c r="F92" s="43">
        <v>200</v>
      </c>
      <c r="G92" s="43">
        <v>1</v>
      </c>
      <c r="H92" s="43">
        <v>0.2</v>
      </c>
      <c r="I92" s="43">
        <v>20.2</v>
      </c>
      <c r="J92" s="43">
        <v>92</v>
      </c>
      <c r="K92" s="44">
        <v>107</v>
      </c>
      <c r="L92" s="43"/>
    </row>
    <row r="93" spans="1:12" ht="15">
      <c r="A93" s="23"/>
      <c r="B93" s="15"/>
      <c r="C93" s="11"/>
      <c r="D93" s="7" t="s">
        <v>31</v>
      </c>
      <c r="E93" s="42" t="s">
        <v>47</v>
      </c>
      <c r="F93" s="43">
        <v>25</v>
      </c>
      <c r="G93" s="43">
        <v>1.78</v>
      </c>
      <c r="H93" s="43">
        <v>0.18</v>
      </c>
      <c r="I93" s="43">
        <v>11.05</v>
      </c>
      <c r="J93" s="43">
        <v>60</v>
      </c>
      <c r="K93" s="44">
        <v>119</v>
      </c>
      <c r="L93" s="43"/>
    </row>
    <row r="94" spans="1:12" ht="15">
      <c r="A94" s="23"/>
      <c r="B94" s="15"/>
      <c r="C94" s="11"/>
      <c r="D94" s="7" t="s">
        <v>32</v>
      </c>
      <c r="E94" s="42" t="s">
        <v>48</v>
      </c>
      <c r="F94" s="43">
        <v>20</v>
      </c>
      <c r="G94" s="43">
        <v>1.32</v>
      </c>
      <c r="H94" s="43">
        <v>0.24</v>
      </c>
      <c r="I94" s="43">
        <v>8.0399999999999991</v>
      </c>
      <c r="J94" s="43">
        <v>39.6</v>
      </c>
      <c r="K94" s="44">
        <v>120</v>
      </c>
      <c r="L94" s="43"/>
    </row>
    <row r="95" spans="1:12" ht="1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SUM(F88:F98)</f>
        <v>745</v>
      </c>
      <c r="G99" s="19">
        <f t="shared" ref="G99" si="34">SUM(G88:G98)</f>
        <v>33.699999999999996</v>
      </c>
      <c r="H99" s="19">
        <f t="shared" ref="H99" si="35">SUM(H88:H98)</f>
        <v>28.82</v>
      </c>
      <c r="I99" s="19">
        <f t="shared" ref="I99" si="36">SUM(I88:I98)</f>
        <v>91.93</v>
      </c>
      <c r="J99" s="19">
        <f t="shared" ref="J99:L99" si="37">SUM(J88:J98)</f>
        <v>807.65</v>
      </c>
      <c r="K99" s="25"/>
      <c r="L99" s="19">
        <f t="shared" si="37"/>
        <v>0</v>
      </c>
    </row>
    <row r="100" spans="1:12" ht="15.75" customHeight="1">
      <c r="A100" s="29">
        <f>A78</f>
        <v>1</v>
      </c>
      <c r="B100" s="30">
        <f>B78</f>
        <v>4</v>
      </c>
      <c r="C100" s="60" t="s">
        <v>4</v>
      </c>
      <c r="D100" s="61"/>
      <c r="E100" s="31"/>
      <c r="F100" s="32">
        <f>F87+F99</f>
        <v>745</v>
      </c>
      <c r="G100" s="32">
        <f t="shared" ref="G100" si="38">G87+G99</f>
        <v>33.699999999999996</v>
      </c>
      <c r="H100" s="32">
        <f t="shared" ref="H100" si="39">H87+H99</f>
        <v>28.82</v>
      </c>
      <c r="I100" s="32">
        <f t="shared" ref="I100" si="40">I87+I99</f>
        <v>91.93</v>
      </c>
      <c r="J100" s="32">
        <f t="shared" ref="J100:L100" si="41">J87+J99</f>
        <v>807.65</v>
      </c>
      <c r="K100" s="32"/>
      <c r="L100" s="32">
        <f t="shared" si="41"/>
        <v>0</v>
      </c>
    </row>
    <row r="101" spans="1:12" ht="15">
      <c r="A101" s="20">
        <v>1</v>
      </c>
      <c r="B101" s="21">
        <v>5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4"/>
      <c r="B111" s="17"/>
      <c r="C111" s="8"/>
      <c r="D111" s="18" t="s">
        <v>33</v>
      </c>
      <c r="E111" s="9"/>
      <c r="F111" s="19">
        <f>SUM(F101:F110)</f>
        <v>0</v>
      </c>
      <c r="G111" s="19">
        <f t="shared" ref="G111" si="42">SUM(G101:G110)</f>
        <v>0</v>
      </c>
      <c r="H111" s="19">
        <f t="shared" ref="H111" si="43">SUM(H101:H110)</f>
        <v>0</v>
      </c>
      <c r="I111" s="19">
        <f t="shared" ref="I111" si="44">SUM(I101:I110)</f>
        <v>0</v>
      </c>
      <c r="J111" s="19">
        <f t="shared" ref="J111:L111" si="45">SUM(J101:J110)</f>
        <v>0</v>
      </c>
      <c r="K111" s="25"/>
      <c r="L111" s="19">
        <f t="shared" si="45"/>
        <v>0</v>
      </c>
    </row>
    <row r="112" spans="1:12" ht="1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132</v>
      </c>
      <c r="F112" s="43">
        <v>150</v>
      </c>
      <c r="G112" s="43">
        <v>0.6</v>
      </c>
      <c r="H112" s="43">
        <v>0.6</v>
      </c>
      <c r="I112" s="43">
        <v>14.17</v>
      </c>
      <c r="J112" s="43">
        <v>70.5</v>
      </c>
      <c r="K112" s="44">
        <v>24</v>
      </c>
      <c r="L112" s="43"/>
    </row>
    <row r="113" spans="1:12" ht="15">
      <c r="A113" s="23"/>
      <c r="B113" s="15"/>
      <c r="C113" s="11"/>
      <c r="D113" s="7" t="s">
        <v>27</v>
      </c>
      <c r="E113" s="42" t="s">
        <v>64</v>
      </c>
      <c r="F113" s="43">
        <v>200</v>
      </c>
      <c r="G113" s="43">
        <v>6</v>
      </c>
      <c r="H113" s="43">
        <v>5.4</v>
      </c>
      <c r="I113" s="43">
        <v>10.8</v>
      </c>
      <c r="J113" s="43">
        <v>115.6</v>
      </c>
      <c r="K113" s="44">
        <v>37</v>
      </c>
      <c r="L113" s="43"/>
    </row>
    <row r="114" spans="1:12" ht="15">
      <c r="A114" s="23"/>
      <c r="B114" s="15"/>
      <c r="C114" s="11"/>
      <c r="D114" s="7" t="s">
        <v>28</v>
      </c>
      <c r="E114" s="42" t="s">
        <v>65</v>
      </c>
      <c r="F114" s="43">
        <v>90</v>
      </c>
      <c r="G114" s="43">
        <v>12.4</v>
      </c>
      <c r="H114" s="43">
        <v>2.88</v>
      </c>
      <c r="I114" s="43">
        <v>4.5999999999999996</v>
      </c>
      <c r="J114" s="43">
        <v>93.5</v>
      </c>
      <c r="K114" s="44">
        <v>75</v>
      </c>
      <c r="L114" s="43"/>
    </row>
    <row r="115" spans="1:12" ht="15">
      <c r="A115" s="23"/>
      <c r="B115" s="15"/>
      <c r="C115" s="11"/>
      <c r="D115" s="7" t="s">
        <v>29</v>
      </c>
      <c r="E115" s="42" t="s">
        <v>66</v>
      </c>
      <c r="F115" s="43">
        <v>150</v>
      </c>
      <c r="G115" s="43">
        <v>3.3</v>
      </c>
      <c r="H115" s="43">
        <v>4.95</v>
      </c>
      <c r="I115" s="43">
        <v>32.25</v>
      </c>
      <c r="J115" s="43">
        <v>186.45</v>
      </c>
      <c r="K115" s="44">
        <v>53</v>
      </c>
      <c r="L115" s="43"/>
    </row>
    <row r="116" spans="1:12" ht="15">
      <c r="A116" s="23"/>
      <c r="B116" s="15"/>
      <c r="C116" s="11"/>
      <c r="D116" s="7" t="s">
        <v>30</v>
      </c>
      <c r="E116" s="42" t="s">
        <v>67</v>
      </c>
      <c r="F116" s="43">
        <v>200</v>
      </c>
      <c r="G116" s="43">
        <v>0</v>
      </c>
      <c r="H116" s="43">
        <v>0</v>
      </c>
      <c r="I116" s="43">
        <v>14.16</v>
      </c>
      <c r="J116" s="43">
        <v>55.48</v>
      </c>
      <c r="K116" s="44">
        <v>105</v>
      </c>
      <c r="L116" s="43"/>
    </row>
    <row r="117" spans="1:12" ht="15">
      <c r="A117" s="23"/>
      <c r="B117" s="15"/>
      <c r="C117" s="11"/>
      <c r="D117" s="7" t="s">
        <v>31</v>
      </c>
      <c r="E117" s="42" t="s">
        <v>47</v>
      </c>
      <c r="F117" s="43">
        <v>45</v>
      </c>
      <c r="G117" s="43">
        <v>3.42</v>
      </c>
      <c r="H117" s="43">
        <v>0.36</v>
      </c>
      <c r="I117" s="43">
        <v>22.14</v>
      </c>
      <c r="J117" s="43">
        <v>105.75</v>
      </c>
      <c r="K117" s="44">
        <v>119</v>
      </c>
      <c r="L117" s="43"/>
    </row>
    <row r="118" spans="1:12" ht="15">
      <c r="A118" s="23"/>
      <c r="B118" s="15"/>
      <c r="C118" s="11"/>
      <c r="D118" s="7" t="s">
        <v>32</v>
      </c>
      <c r="E118" s="42" t="s">
        <v>48</v>
      </c>
      <c r="F118" s="43">
        <v>25</v>
      </c>
      <c r="G118" s="43">
        <v>1.41</v>
      </c>
      <c r="H118" s="43">
        <v>0.27</v>
      </c>
      <c r="I118" s="43">
        <v>9.3000000000000007</v>
      </c>
      <c r="J118" s="43">
        <v>45.32</v>
      </c>
      <c r="K118" s="44">
        <v>120</v>
      </c>
      <c r="L118" s="43"/>
    </row>
    <row r="119" spans="1:12" ht="1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4"/>
      <c r="B124" s="17"/>
      <c r="C124" s="8"/>
      <c r="D124" s="18" t="s">
        <v>33</v>
      </c>
      <c r="E124" s="9"/>
      <c r="F124" s="19">
        <f>SUM(F112:F123)</f>
        <v>860</v>
      </c>
      <c r="G124" s="19">
        <f t="shared" ref="G124" si="46">SUM(G112:G123)</f>
        <v>27.13</v>
      </c>
      <c r="H124" s="19">
        <f t="shared" ref="H124" si="47">SUM(H112:H123)</f>
        <v>14.459999999999997</v>
      </c>
      <c r="I124" s="19">
        <f t="shared" ref="I124" si="48">SUM(I112:I123)</f>
        <v>107.42</v>
      </c>
      <c r="J124" s="19">
        <f t="shared" ref="J124:L124" si="49">SUM(J112:J123)</f>
        <v>672.6</v>
      </c>
      <c r="K124" s="25"/>
      <c r="L124" s="19">
        <f t="shared" si="49"/>
        <v>0</v>
      </c>
    </row>
    <row r="125" spans="1:12" ht="15.75" customHeight="1">
      <c r="A125" s="29">
        <f>A101</f>
        <v>1</v>
      </c>
      <c r="B125" s="30">
        <f>B101</f>
        <v>5</v>
      </c>
      <c r="C125" s="60" t="s">
        <v>4</v>
      </c>
      <c r="D125" s="61"/>
      <c r="E125" s="31"/>
      <c r="F125" s="32">
        <f>F111+F124</f>
        <v>860</v>
      </c>
      <c r="G125" s="32">
        <f t="shared" ref="G125" si="50">G111+G124</f>
        <v>27.13</v>
      </c>
      <c r="H125" s="32">
        <f t="shared" ref="H125" si="51">H111+H124</f>
        <v>14.459999999999997</v>
      </c>
      <c r="I125" s="32">
        <f t="shared" ref="I125" si="52">I111+I124</f>
        <v>107.42</v>
      </c>
      <c r="J125" s="32">
        <f t="shared" ref="J125:L125" si="53">J111+J124</f>
        <v>672.6</v>
      </c>
      <c r="K125" s="32"/>
      <c r="L125" s="32">
        <f t="shared" si="53"/>
        <v>0</v>
      </c>
    </row>
    <row r="126" spans="1:12" ht="15">
      <c r="A126" s="20">
        <v>1</v>
      </c>
      <c r="B126" s="21">
        <v>6</v>
      </c>
      <c r="C126" s="22" t="s">
        <v>20</v>
      </c>
      <c r="D126" s="5" t="s">
        <v>21</v>
      </c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3"/>
      <c r="B128" s="15"/>
      <c r="C128" s="11"/>
      <c r="D128" s="7" t="s">
        <v>22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23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4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54">SUM(G126:G134)</f>
        <v>0</v>
      </c>
      <c r="H135" s="19">
        <f t="shared" si="54"/>
        <v>0</v>
      </c>
      <c r="I135" s="19">
        <f t="shared" si="54"/>
        <v>0</v>
      </c>
      <c r="J135" s="19">
        <f t="shared" si="54"/>
        <v>0</v>
      </c>
      <c r="K135" s="25"/>
      <c r="L135" s="19">
        <f t="shared" ref="L135" si="55">SUM(L126:L134)</f>
        <v>0</v>
      </c>
    </row>
    <row r="136" spans="1:12" ht="15">
      <c r="A136" s="26">
        <f>A126</f>
        <v>1</v>
      </c>
      <c r="B136" s="13">
        <f>B126</f>
        <v>6</v>
      </c>
      <c r="C136" s="10" t="s">
        <v>25</v>
      </c>
      <c r="D136" s="7" t="s">
        <v>26</v>
      </c>
      <c r="E136" s="53" t="s">
        <v>97</v>
      </c>
      <c r="F136" s="43">
        <v>60</v>
      </c>
      <c r="G136" s="43">
        <v>0.78</v>
      </c>
      <c r="H136" s="43">
        <v>6.12</v>
      </c>
      <c r="I136" s="51">
        <v>5.52</v>
      </c>
      <c r="J136" s="52">
        <v>79.5</v>
      </c>
      <c r="K136" s="44">
        <v>132</v>
      </c>
      <c r="L136" s="43"/>
    </row>
    <row r="137" spans="1:12" ht="15">
      <c r="A137" s="23"/>
      <c r="B137" s="15"/>
      <c r="C137" s="11"/>
      <c r="D137" s="7" t="s">
        <v>27</v>
      </c>
      <c r="E137" s="53" t="s">
        <v>98</v>
      </c>
      <c r="F137" s="43">
        <v>200</v>
      </c>
      <c r="G137" s="51">
        <v>6.2</v>
      </c>
      <c r="H137" s="43">
        <v>6.2</v>
      </c>
      <c r="I137" s="43">
        <v>11</v>
      </c>
      <c r="J137" s="43">
        <v>125</v>
      </c>
      <c r="K137" s="44">
        <v>138</v>
      </c>
      <c r="L137" s="43"/>
    </row>
    <row r="138" spans="1:12" ht="15">
      <c r="A138" s="23"/>
      <c r="B138" s="15"/>
      <c r="C138" s="11"/>
      <c r="D138" s="7" t="s">
        <v>28</v>
      </c>
      <c r="E138" s="53" t="s">
        <v>76</v>
      </c>
      <c r="F138" s="43">
        <v>90</v>
      </c>
      <c r="G138" s="52">
        <v>16.649999999999999</v>
      </c>
      <c r="H138" s="52">
        <v>8.01</v>
      </c>
      <c r="I138" s="54">
        <v>4.8600000000000003</v>
      </c>
      <c r="J138" s="52">
        <v>168.75</v>
      </c>
      <c r="K138" s="44">
        <v>126</v>
      </c>
      <c r="L138" s="43"/>
    </row>
    <row r="139" spans="1:12" ht="15">
      <c r="A139" s="23"/>
      <c r="B139" s="15"/>
      <c r="C139" s="11"/>
      <c r="D139" s="7" t="s">
        <v>29</v>
      </c>
      <c r="E139" s="53" t="s">
        <v>78</v>
      </c>
      <c r="F139" s="43">
        <v>150</v>
      </c>
      <c r="G139" s="51">
        <v>13.95</v>
      </c>
      <c r="H139" s="43">
        <v>4.6500000000000004</v>
      </c>
      <c r="I139" s="43">
        <v>31.95</v>
      </c>
      <c r="J139" s="43">
        <v>224.85</v>
      </c>
      <c r="K139" s="44">
        <v>210</v>
      </c>
      <c r="L139" s="43"/>
    </row>
    <row r="140" spans="1:12" ht="15">
      <c r="A140" s="23"/>
      <c r="B140" s="15"/>
      <c r="C140" s="11"/>
      <c r="D140" s="7" t="s">
        <v>30</v>
      </c>
      <c r="E140" s="53" t="s">
        <v>79</v>
      </c>
      <c r="F140" s="43">
        <v>200</v>
      </c>
      <c r="G140" s="43">
        <v>0.64</v>
      </c>
      <c r="H140" s="43">
        <v>0.25</v>
      </c>
      <c r="I140" s="43">
        <v>16.059999999999999</v>
      </c>
      <c r="J140" s="43">
        <v>79.849999999999994</v>
      </c>
      <c r="K140" s="44">
        <v>101</v>
      </c>
      <c r="L140" s="43"/>
    </row>
    <row r="141" spans="1:12" ht="15">
      <c r="A141" s="23"/>
      <c r="B141" s="15"/>
      <c r="C141" s="11"/>
      <c r="D141" s="7" t="s">
        <v>31</v>
      </c>
      <c r="E141" s="42" t="s">
        <v>47</v>
      </c>
      <c r="F141" s="43">
        <v>45</v>
      </c>
      <c r="G141" s="43">
        <v>3.19</v>
      </c>
      <c r="H141" s="43">
        <v>0.31</v>
      </c>
      <c r="I141" s="43">
        <v>19.89</v>
      </c>
      <c r="J141" s="43">
        <v>108</v>
      </c>
      <c r="K141" s="44">
        <v>119</v>
      </c>
      <c r="L141" s="43"/>
    </row>
    <row r="142" spans="1:12" ht="15">
      <c r="A142" s="23"/>
      <c r="B142" s="15"/>
      <c r="C142" s="11"/>
      <c r="D142" s="7" t="s">
        <v>32</v>
      </c>
      <c r="E142" s="42" t="s">
        <v>48</v>
      </c>
      <c r="F142" s="43">
        <v>25</v>
      </c>
      <c r="G142" s="43">
        <v>1.42</v>
      </c>
      <c r="H142" s="43">
        <v>0.27</v>
      </c>
      <c r="I142" s="43">
        <v>9.3000000000000007</v>
      </c>
      <c r="J142" s="43">
        <v>45.32</v>
      </c>
      <c r="K142" s="44">
        <v>120</v>
      </c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33</v>
      </c>
      <c r="E148" s="9"/>
      <c r="F148" s="19">
        <f>SUM(F136:F147)</f>
        <v>770</v>
      </c>
      <c r="G148" s="19">
        <f t="shared" ref="G148:J148" si="56">SUM(G136:G147)</f>
        <v>42.83</v>
      </c>
      <c r="H148" s="19">
        <f t="shared" si="56"/>
        <v>25.809999999999995</v>
      </c>
      <c r="I148" s="19">
        <f t="shared" si="56"/>
        <v>98.58</v>
      </c>
      <c r="J148" s="19">
        <f t="shared" si="56"/>
        <v>831.2700000000001</v>
      </c>
      <c r="K148" s="25"/>
      <c r="L148" s="19">
        <f t="shared" ref="L148" si="57">SUM(L136:L147)</f>
        <v>0</v>
      </c>
    </row>
    <row r="149" spans="1:12" ht="15">
      <c r="A149" s="29">
        <f>A126</f>
        <v>1</v>
      </c>
      <c r="B149" s="30">
        <f>B126</f>
        <v>6</v>
      </c>
      <c r="C149" s="60" t="s">
        <v>4</v>
      </c>
      <c r="D149" s="61"/>
      <c r="E149" s="31"/>
      <c r="F149" s="32">
        <f>F135+F148</f>
        <v>770</v>
      </c>
      <c r="G149" s="32">
        <f t="shared" ref="G149" si="58">G135+G148</f>
        <v>42.83</v>
      </c>
      <c r="H149" s="32">
        <f t="shared" ref="H149" si="59">H135+H148</f>
        <v>25.809999999999995</v>
      </c>
      <c r="I149" s="32">
        <f t="shared" ref="I149" si="60">I135+I148</f>
        <v>98.58</v>
      </c>
      <c r="J149" s="32">
        <f t="shared" ref="J149:L149" si="61">J135+J148</f>
        <v>831.2700000000001</v>
      </c>
      <c r="K149" s="32"/>
      <c r="L149" s="32">
        <f t="shared" si="61"/>
        <v>0</v>
      </c>
    </row>
    <row r="150" spans="1:12" ht="15">
      <c r="A150" s="14">
        <v>2</v>
      </c>
      <c r="B150" s="15">
        <v>1</v>
      </c>
      <c r="C150" s="22" t="s">
        <v>20</v>
      </c>
      <c r="D150" s="5" t="s">
        <v>21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14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14"/>
      <c r="B152" s="15"/>
      <c r="C152" s="11"/>
      <c r="D152" s="7" t="s">
        <v>22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14"/>
      <c r="B153" s="15"/>
      <c r="C153" s="11"/>
      <c r="D153" s="7" t="s">
        <v>23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16"/>
      <c r="B160" s="17"/>
      <c r="C160" s="8"/>
      <c r="D160" s="18" t="s">
        <v>33</v>
      </c>
      <c r="E160" s="9"/>
      <c r="F160" s="19">
        <f>SUM(F150:F159)</f>
        <v>0</v>
      </c>
      <c r="G160" s="19">
        <f t="shared" ref="G160:J160" si="62">SUM(G150:G159)</f>
        <v>0</v>
      </c>
      <c r="H160" s="19">
        <f t="shared" si="62"/>
        <v>0</v>
      </c>
      <c r="I160" s="19">
        <f t="shared" si="62"/>
        <v>0</v>
      </c>
      <c r="J160" s="19">
        <f t="shared" si="62"/>
        <v>0</v>
      </c>
      <c r="K160" s="25"/>
      <c r="L160" s="19">
        <f t="shared" ref="L160" si="63">SUM(L150:L159)</f>
        <v>0</v>
      </c>
    </row>
    <row r="161" spans="1:12" ht="15">
      <c r="A161" s="13">
        <f>A150</f>
        <v>2</v>
      </c>
      <c r="B161" s="13">
        <f>B150</f>
        <v>1</v>
      </c>
      <c r="C161" s="10" t="s">
        <v>25</v>
      </c>
      <c r="D161" s="7" t="s">
        <v>26</v>
      </c>
      <c r="E161" s="42" t="s">
        <v>43</v>
      </c>
      <c r="F161" s="43">
        <v>150</v>
      </c>
      <c r="G161" s="43" t="s">
        <v>44</v>
      </c>
      <c r="H161" s="43" t="s">
        <v>44</v>
      </c>
      <c r="I161" s="51">
        <v>14.7</v>
      </c>
      <c r="J161" s="52" t="s">
        <v>45</v>
      </c>
      <c r="K161" s="44">
        <v>24</v>
      </c>
      <c r="L161" s="43"/>
    </row>
    <row r="162" spans="1:12" ht="15">
      <c r="A162" s="14"/>
      <c r="B162" s="15"/>
      <c r="C162" s="11"/>
      <c r="D162" s="7" t="s">
        <v>27</v>
      </c>
      <c r="E162" s="53" t="s">
        <v>83</v>
      </c>
      <c r="F162" s="43">
        <v>200</v>
      </c>
      <c r="G162" s="51">
        <v>4.8</v>
      </c>
      <c r="H162" s="43">
        <v>7.6</v>
      </c>
      <c r="I162" s="43">
        <v>9</v>
      </c>
      <c r="J162" s="43">
        <v>123.6</v>
      </c>
      <c r="K162" s="44">
        <v>35</v>
      </c>
      <c r="L162" s="43"/>
    </row>
    <row r="163" spans="1:12" ht="15">
      <c r="A163" s="14"/>
      <c r="B163" s="15"/>
      <c r="C163" s="11"/>
      <c r="D163" s="7" t="s">
        <v>28</v>
      </c>
      <c r="E163" s="53" t="s">
        <v>87</v>
      </c>
      <c r="F163" s="43">
        <v>90</v>
      </c>
      <c r="G163" s="52">
        <v>14.88</v>
      </c>
      <c r="H163" s="52">
        <v>13.95</v>
      </c>
      <c r="I163" s="54">
        <v>3.3</v>
      </c>
      <c r="J163" s="52">
        <v>198.45</v>
      </c>
      <c r="K163" s="44">
        <v>89</v>
      </c>
      <c r="L163" s="43"/>
    </row>
    <row r="164" spans="1:12" ht="15">
      <c r="A164" s="14"/>
      <c r="B164" s="15"/>
      <c r="C164" s="11"/>
      <c r="D164" s="7" t="s">
        <v>29</v>
      </c>
      <c r="E164" s="53" t="s">
        <v>66</v>
      </c>
      <c r="F164" s="43">
        <v>150</v>
      </c>
      <c r="G164" s="51">
        <v>3.3</v>
      </c>
      <c r="H164" s="43">
        <v>4.95</v>
      </c>
      <c r="I164" s="43">
        <v>32.25</v>
      </c>
      <c r="J164" s="43">
        <v>186.45</v>
      </c>
      <c r="K164" s="44">
        <v>53</v>
      </c>
      <c r="L164" s="43"/>
    </row>
    <row r="165" spans="1:12" ht="15">
      <c r="A165" s="14"/>
      <c r="B165" s="15"/>
      <c r="C165" s="11"/>
      <c r="D165" s="7" t="s">
        <v>30</v>
      </c>
      <c r="E165" s="53" t="s">
        <v>46</v>
      </c>
      <c r="F165" s="43">
        <v>200</v>
      </c>
      <c r="G165" s="43">
        <v>0.14000000000000001</v>
      </c>
      <c r="H165" s="43">
        <v>0</v>
      </c>
      <c r="I165" s="43">
        <v>16.46</v>
      </c>
      <c r="J165" s="43">
        <v>66.400000000000006</v>
      </c>
      <c r="K165" s="44">
        <v>155</v>
      </c>
      <c r="L165" s="43"/>
    </row>
    <row r="166" spans="1:12" ht="15">
      <c r="A166" s="14"/>
      <c r="B166" s="15"/>
      <c r="C166" s="11"/>
      <c r="D166" s="7" t="s">
        <v>31</v>
      </c>
      <c r="E166" s="53" t="s">
        <v>47</v>
      </c>
      <c r="F166" s="43">
        <v>30</v>
      </c>
      <c r="G166" s="43">
        <v>2.13</v>
      </c>
      <c r="H166" s="43">
        <v>0.21</v>
      </c>
      <c r="I166" s="43">
        <v>13.6</v>
      </c>
      <c r="J166" s="43">
        <v>72</v>
      </c>
      <c r="K166" s="44">
        <v>119</v>
      </c>
      <c r="L166" s="43"/>
    </row>
    <row r="167" spans="1:12" ht="15">
      <c r="A167" s="14"/>
      <c r="B167" s="15"/>
      <c r="C167" s="11"/>
      <c r="D167" s="7" t="s">
        <v>32</v>
      </c>
      <c r="E167" s="53" t="s">
        <v>48</v>
      </c>
      <c r="F167" s="43">
        <v>20</v>
      </c>
      <c r="G167" s="43">
        <v>1.1399999999999999</v>
      </c>
      <c r="H167" s="43">
        <v>0.22</v>
      </c>
      <c r="I167" s="43">
        <v>7.44</v>
      </c>
      <c r="J167" s="43">
        <v>36.26</v>
      </c>
      <c r="K167" s="44">
        <v>120</v>
      </c>
      <c r="L167" s="43"/>
    </row>
    <row r="168" spans="1:12" ht="1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16"/>
      <c r="B173" s="17"/>
      <c r="C173" s="8"/>
      <c r="D173" s="18" t="s">
        <v>33</v>
      </c>
      <c r="E173" s="9"/>
      <c r="F173" s="19">
        <f>SUM(F161:F172)</f>
        <v>840</v>
      </c>
      <c r="G173" s="19">
        <f t="shared" ref="G173:J173" si="64">SUM(G161:G172)</f>
        <v>26.39</v>
      </c>
      <c r="H173" s="19">
        <f t="shared" si="64"/>
        <v>26.929999999999996</v>
      </c>
      <c r="I173" s="19">
        <f t="shared" si="64"/>
        <v>96.75</v>
      </c>
      <c r="J173" s="19">
        <f t="shared" si="64"/>
        <v>683.16</v>
      </c>
      <c r="K173" s="25"/>
      <c r="L173" s="19">
        <f t="shared" ref="L173" si="65">SUM(L161:L172)</f>
        <v>0</v>
      </c>
    </row>
    <row r="174" spans="1:12" ht="15">
      <c r="A174" s="33">
        <f>A150</f>
        <v>2</v>
      </c>
      <c r="B174" s="33">
        <f>B150</f>
        <v>1</v>
      </c>
      <c r="C174" s="60" t="s">
        <v>4</v>
      </c>
      <c r="D174" s="61"/>
      <c r="E174" s="31"/>
      <c r="F174" s="32">
        <f>F160+F173</f>
        <v>840</v>
      </c>
      <c r="G174" s="32">
        <f t="shared" ref="G174" si="66">G160+G173</f>
        <v>26.39</v>
      </c>
      <c r="H174" s="32">
        <f t="shared" ref="H174" si="67">H160+H173</f>
        <v>26.929999999999996</v>
      </c>
      <c r="I174" s="32">
        <f t="shared" ref="I174" si="68">I160+I173</f>
        <v>96.75</v>
      </c>
      <c r="J174" s="32">
        <f t="shared" ref="J174:L174" si="69">J160+J173</f>
        <v>683.16</v>
      </c>
      <c r="K174" s="32"/>
      <c r="L174" s="32">
        <f t="shared" si="69"/>
        <v>0</v>
      </c>
    </row>
    <row r="175" spans="1:12" ht="15">
      <c r="A175" s="20">
        <v>2</v>
      </c>
      <c r="B175" s="21">
        <v>2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.75" customHeight="1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 t="shared" ref="G184:J184" si="70">SUM(G175:G183)</f>
        <v>0</v>
      </c>
      <c r="H184" s="19">
        <f t="shared" si="70"/>
        <v>0</v>
      </c>
      <c r="I184" s="19">
        <f t="shared" si="70"/>
        <v>0</v>
      </c>
      <c r="J184" s="19">
        <f t="shared" si="70"/>
        <v>0</v>
      </c>
      <c r="K184" s="25"/>
      <c r="L184" s="19">
        <f t="shared" ref="L184" si="71">SUM(L175:L183)</f>
        <v>0</v>
      </c>
    </row>
    <row r="185" spans="1:12" ht="15">
      <c r="A185" s="26">
        <f>A175</f>
        <v>2</v>
      </c>
      <c r="B185" s="13">
        <f>B175</f>
        <v>2</v>
      </c>
      <c r="C185" s="10" t="s">
        <v>25</v>
      </c>
      <c r="D185" s="7" t="s">
        <v>26</v>
      </c>
      <c r="E185" s="53" t="s">
        <v>61</v>
      </c>
      <c r="F185" s="43">
        <v>60</v>
      </c>
      <c r="G185" s="43">
        <v>1.86</v>
      </c>
      <c r="H185" s="43">
        <v>0.12</v>
      </c>
      <c r="I185" s="43">
        <v>4.26</v>
      </c>
      <c r="J185" s="43">
        <v>24.6</v>
      </c>
      <c r="K185" s="44">
        <v>172</v>
      </c>
      <c r="L185" s="43"/>
    </row>
    <row r="186" spans="1:12" ht="15">
      <c r="A186" s="23"/>
      <c r="B186" s="15"/>
      <c r="C186" s="11"/>
      <c r="D186" s="7" t="s">
        <v>27</v>
      </c>
      <c r="E186" s="53" t="s">
        <v>99</v>
      </c>
      <c r="F186" s="43">
        <v>200</v>
      </c>
      <c r="G186" s="43">
        <v>8.6</v>
      </c>
      <c r="H186" s="43">
        <v>8.4</v>
      </c>
      <c r="I186" s="43">
        <v>10.8</v>
      </c>
      <c r="J186" s="43">
        <v>153.80000000000001</v>
      </c>
      <c r="K186" s="44">
        <v>49</v>
      </c>
      <c r="L186" s="43"/>
    </row>
    <row r="187" spans="1:12" ht="15">
      <c r="A187" s="23"/>
      <c r="B187" s="15"/>
      <c r="C187" s="11"/>
      <c r="D187" s="7" t="s">
        <v>28</v>
      </c>
      <c r="E187" s="53" t="s">
        <v>50</v>
      </c>
      <c r="F187" s="43">
        <v>90</v>
      </c>
      <c r="G187" s="43">
        <v>13.7</v>
      </c>
      <c r="H187" s="43">
        <v>7.7</v>
      </c>
      <c r="I187" s="43">
        <v>3.3</v>
      </c>
      <c r="J187" s="43">
        <v>138.15</v>
      </c>
      <c r="K187" s="44">
        <v>85</v>
      </c>
      <c r="L187" s="43"/>
    </row>
    <row r="188" spans="1:12" ht="15">
      <c r="A188" s="23"/>
      <c r="B188" s="15"/>
      <c r="C188" s="11"/>
      <c r="D188" s="7" t="s">
        <v>29</v>
      </c>
      <c r="E188" s="53" t="s">
        <v>51</v>
      </c>
      <c r="F188" s="43">
        <v>150</v>
      </c>
      <c r="G188" s="43">
        <v>6.45</v>
      </c>
      <c r="H188" s="43">
        <v>4.05</v>
      </c>
      <c r="I188" s="43">
        <v>40.200000000000003</v>
      </c>
      <c r="J188" s="43">
        <v>223.65</v>
      </c>
      <c r="K188" s="44">
        <v>64</v>
      </c>
      <c r="L188" s="43"/>
    </row>
    <row r="189" spans="1:12" ht="15">
      <c r="A189" s="23"/>
      <c r="B189" s="15"/>
      <c r="C189" s="11"/>
      <c r="D189" s="7" t="s">
        <v>30</v>
      </c>
      <c r="E189" s="53" t="s">
        <v>52</v>
      </c>
      <c r="F189" s="43">
        <v>200</v>
      </c>
      <c r="G189" s="43">
        <v>0</v>
      </c>
      <c r="H189" s="43">
        <v>0</v>
      </c>
      <c r="I189" s="43">
        <v>20.05</v>
      </c>
      <c r="J189" s="43">
        <v>80.599999999999994</v>
      </c>
      <c r="K189" s="44">
        <v>95</v>
      </c>
      <c r="L189" s="43"/>
    </row>
    <row r="190" spans="1:12" ht="15">
      <c r="A190" s="23"/>
      <c r="B190" s="15"/>
      <c r="C190" s="11"/>
      <c r="D190" s="7" t="s">
        <v>31</v>
      </c>
      <c r="E190" s="53" t="s">
        <v>47</v>
      </c>
      <c r="F190" s="43">
        <v>30</v>
      </c>
      <c r="G190" s="43">
        <v>2.13</v>
      </c>
      <c r="H190" s="43">
        <v>0.21</v>
      </c>
      <c r="I190" s="43">
        <v>13.26</v>
      </c>
      <c r="J190" s="43">
        <v>72</v>
      </c>
      <c r="K190" s="44">
        <v>119</v>
      </c>
      <c r="L190" s="43"/>
    </row>
    <row r="191" spans="1:12" ht="15">
      <c r="A191" s="23"/>
      <c r="B191" s="15"/>
      <c r="C191" s="11"/>
      <c r="D191" s="7" t="s">
        <v>32</v>
      </c>
      <c r="E191" s="53" t="s">
        <v>48</v>
      </c>
      <c r="F191" s="43">
        <v>20</v>
      </c>
      <c r="G191" s="43">
        <v>1.1399999999999999</v>
      </c>
      <c r="H191" s="43">
        <v>0.22</v>
      </c>
      <c r="I191" s="43">
        <v>7.44</v>
      </c>
      <c r="J191" s="43">
        <v>36.26</v>
      </c>
      <c r="K191" s="44">
        <v>120</v>
      </c>
      <c r="L191" s="43"/>
    </row>
    <row r="192" spans="1:12" ht="1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33</v>
      </c>
      <c r="E196" s="9"/>
      <c r="F196" s="19">
        <f>SUM(F185:F195)</f>
        <v>750</v>
      </c>
      <c r="G196" s="19">
        <f t="shared" ref="G196:J196" si="72">SUM(G185:G195)</f>
        <v>33.879999999999995</v>
      </c>
      <c r="H196" s="19">
        <f t="shared" si="72"/>
        <v>20.7</v>
      </c>
      <c r="I196" s="19">
        <f t="shared" si="72"/>
        <v>99.31</v>
      </c>
      <c r="J196" s="19">
        <f t="shared" si="72"/>
        <v>729.06000000000006</v>
      </c>
      <c r="K196" s="25"/>
      <c r="L196" s="19">
        <f t="shared" ref="L196" si="73">SUM(L185:L195)</f>
        <v>0</v>
      </c>
    </row>
    <row r="197" spans="1:12" ht="15">
      <c r="A197" s="29">
        <f>A175</f>
        <v>2</v>
      </c>
      <c r="B197" s="30">
        <f>B175</f>
        <v>2</v>
      </c>
      <c r="C197" s="60" t="s">
        <v>4</v>
      </c>
      <c r="D197" s="61"/>
      <c r="E197" s="31"/>
      <c r="F197" s="32">
        <f>F184+F196</f>
        <v>750</v>
      </c>
      <c r="G197" s="32">
        <f t="shared" ref="G197" si="74">G184+G196</f>
        <v>33.879999999999995</v>
      </c>
      <c r="H197" s="32">
        <f t="shared" ref="H197" si="75">H184+H196</f>
        <v>20.7</v>
      </c>
      <c r="I197" s="32">
        <f t="shared" ref="I197" si="76">I184+I196</f>
        <v>99.31</v>
      </c>
      <c r="J197" s="32">
        <f t="shared" ref="J197:L197" si="77">J184+J196</f>
        <v>729.06000000000006</v>
      </c>
      <c r="K197" s="32"/>
      <c r="L197" s="32">
        <f t="shared" si="77"/>
        <v>0</v>
      </c>
    </row>
    <row r="198" spans="1:12" ht="15">
      <c r="A198" s="20">
        <v>2</v>
      </c>
      <c r="B198" s="21">
        <v>3</v>
      </c>
      <c r="C198" s="22" t="s">
        <v>20</v>
      </c>
      <c r="D198" s="5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4"/>
      <c r="B207" s="17"/>
      <c r="C207" s="8"/>
      <c r="D207" s="18" t="s">
        <v>33</v>
      </c>
      <c r="E207" s="9"/>
      <c r="F207" s="19">
        <f>SUM(F198:F206)</f>
        <v>0</v>
      </c>
      <c r="G207" s="19">
        <f t="shared" ref="G207:J207" si="78">SUM(G198:G206)</f>
        <v>0</v>
      </c>
      <c r="H207" s="19">
        <f t="shared" si="78"/>
        <v>0</v>
      </c>
      <c r="I207" s="19">
        <f t="shared" si="78"/>
        <v>0</v>
      </c>
      <c r="J207" s="19">
        <f t="shared" si="78"/>
        <v>0</v>
      </c>
      <c r="K207" s="25"/>
      <c r="L207" s="19">
        <f t="shared" ref="L207" si="79">SUM(L198:L206)</f>
        <v>0</v>
      </c>
    </row>
    <row r="208" spans="1:12" ht="15">
      <c r="A208" s="26">
        <f>A198</f>
        <v>2</v>
      </c>
      <c r="B208" s="13">
        <f>B198</f>
        <v>3</v>
      </c>
      <c r="C208" s="10" t="s">
        <v>25</v>
      </c>
      <c r="D208" s="7" t="s">
        <v>26</v>
      </c>
      <c r="E208" s="53" t="s">
        <v>55</v>
      </c>
      <c r="F208" s="43">
        <v>60</v>
      </c>
      <c r="G208" s="43">
        <v>1.2</v>
      </c>
      <c r="H208" s="43">
        <v>4.26</v>
      </c>
      <c r="I208" s="43">
        <v>6.18</v>
      </c>
      <c r="J208" s="43">
        <v>67.92</v>
      </c>
      <c r="K208" s="44">
        <v>13</v>
      </c>
      <c r="L208" s="43"/>
    </row>
    <row r="209" spans="1:12" ht="15">
      <c r="A209" s="23"/>
      <c r="B209" s="15"/>
      <c r="C209" s="11"/>
      <c r="D209" s="7" t="s">
        <v>27</v>
      </c>
      <c r="E209" s="53" t="s">
        <v>100</v>
      </c>
      <c r="F209" s="43">
        <v>200</v>
      </c>
      <c r="G209" s="43">
        <v>7.2</v>
      </c>
      <c r="H209" s="43">
        <v>6.4</v>
      </c>
      <c r="I209" s="43">
        <v>8</v>
      </c>
      <c r="J209" s="43">
        <v>117.6</v>
      </c>
      <c r="K209" s="44">
        <v>48</v>
      </c>
      <c r="L209" s="43"/>
    </row>
    <row r="210" spans="1:12" ht="15">
      <c r="A210" s="23"/>
      <c r="B210" s="15"/>
      <c r="C210" s="11"/>
      <c r="D210" s="7" t="s">
        <v>28</v>
      </c>
      <c r="E210" s="53" t="s">
        <v>101</v>
      </c>
      <c r="F210" s="43">
        <v>90</v>
      </c>
      <c r="G210" s="43">
        <v>15.3</v>
      </c>
      <c r="H210" s="43">
        <v>14.85</v>
      </c>
      <c r="I210" s="43">
        <v>7.26</v>
      </c>
      <c r="J210" s="43">
        <v>224.91</v>
      </c>
      <c r="K210" s="44">
        <v>90</v>
      </c>
      <c r="L210" s="43"/>
    </row>
    <row r="211" spans="1:12" ht="15">
      <c r="A211" s="23"/>
      <c r="B211" s="15"/>
      <c r="C211" s="11"/>
      <c r="D211" s="7" t="s">
        <v>29</v>
      </c>
      <c r="E211" s="53" t="s">
        <v>102</v>
      </c>
      <c r="F211" s="43">
        <v>150</v>
      </c>
      <c r="G211" s="43">
        <v>7.2</v>
      </c>
      <c r="H211" s="43">
        <v>5.0999999999999996</v>
      </c>
      <c r="I211" s="43">
        <v>33.9</v>
      </c>
      <c r="J211" s="43">
        <v>210.3</v>
      </c>
      <c r="K211" s="44">
        <v>54</v>
      </c>
      <c r="L211" s="43"/>
    </row>
    <row r="212" spans="1:12" ht="15">
      <c r="A212" s="23"/>
      <c r="B212" s="15"/>
      <c r="C212" s="11"/>
      <c r="D212" s="7" t="s">
        <v>30</v>
      </c>
      <c r="E212" s="42" t="s">
        <v>63</v>
      </c>
      <c r="F212" s="43">
        <v>200</v>
      </c>
      <c r="G212" s="43">
        <v>0.2</v>
      </c>
      <c r="H212" s="43">
        <v>0</v>
      </c>
      <c r="I212" s="43">
        <v>24</v>
      </c>
      <c r="J212" s="43">
        <v>100</v>
      </c>
      <c r="K212" s="44">
        <v>107</v>
      </c>
      <c r="L212" s="43"/>
    </row>
    <row r="213" spans="1:12" ht="15">
      <c r="A213" s="23"/>
      <c r="B213" s="15"/>
      <c r="C213" s="11"/>
      <c r="D213" s="7" t="s">
        <v>31</v>
      </c>
      <c r="E213" s="53" t="s">
        <v>47</v>
      </c>
      <c r="F213" s="43">
        <v>20</v>
      </c>
      <c r="G213" s="43">
        <v>1.4</v>
      </c>
      <c r="H213" s="43">
        <v>0.14000000000000001</v>
      </c>
      <c r="I213" s="43">
        <v>8.8000000000000007</v>
      </c>
      <c r="J213" s="43">
        <v>48</v>
      </c>
      <c r="K213" s="44">
        <v>119</v>
      </c>
      <c r="L213" s="43"/>
    </row>
    <row r="214" spans="1:12" ht="15">
      <c r="A214" s="23"/>
      <c r="B214" s="15"/>
      <c r="C214" s="11"/>
      <c r="D214" s="7" t="s">
        <v>32</v>
      </c>
      <c r="E214" s="53" t="s">
        <v>48</v>
      </c>
      <c r="F214" s="43">
        <v>20</v>
      </c>
      <c r="G214" s="43">
        <v>1.1399999999999999</v>
      </c>
      <c r="H214" s="43">
        <v>0.22</v>
      </c>
      <c r="I214" s="43">
        <v>7.44</v>
      </c>
      <c r="J214" s="43">
        <v>36.26</v>
      </c>
      <c r="K214" s="44">
        <v>120</v>
      </c>
      <c r="L214" s="43"/>
    </row>
    <row r="215" spans="1:12" ht="1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4"/>
      <c r="B220" s="17"/>
      <c r="C220" s="8"/>
      <c r="D220" s="18" t="s">
        <v>33</v>
      </c>
      <c r="E220" s="9"/>
      <c r="F220" s="19">
        <f>SUM(F208:F219)</f>
        <v>740</v>
      </c>
      <c r="G220" s="19">
        <f t="shared" ref="G220:J220" si="80">SUM(G208:G219)</f>
        <v>33.64</v>
      </c>
      <c r="H220" s="19">
        <f t="shared" si="80"/>
        <v>30.97</v>
      </c>
      <c r="I220" s="19">
        <f t="shared" si="80"/>
        <v>95.58</v>
      </c>
      <c r="J220" s="19">
        <f t="shared" si="80"/>
        <v>804.99</v>
      </c>
      <c r="K220" s="25"/>
      <c r="L220" s="19">
        <f t="shared" ref="L220" si="81">SUM(L208:L219)</f>
        <v>0</v>
      </c>
    </row>
    <row r="221" spans="1:12" ht="15">
      <c r="A221" s="29">
        <f>A198</f>
        <v>2</v>
      </c>
      <c r="B221" s="30">
        <f>B198</f>
        <v>3</v>
      </c>
      <c r="C221" s="60" t="s">
        <v>4</v>
      </c>
      <c r="D221" s="61"/>
      <c r="E221" s="31"/>
      <c r="F221" s="32">
        <f>F207+F220</f>
        <v>740</v>
      </c>
      <c r="G221" s="32">
        <f t="shared" ref="G221" si="82">G207+G220</f>
        <v>33.64</v>
      </c>
      <c r="H221" s="32">
        <f t="shared" ref="H221" si="83">H207+H220</f>
        <v>30.97</v>
      </c>
      <c r="I221" s="32">
        <f t="shared" ref="I221" si="84">I207+I220</f>
        <v>95.58</v>
      </c>
      <c r="J221" s="32">
        <f t="shared" ref="J221:L221" si="85">J207+J220</f>
        <v>804.99</v>
      </c>
      <c r="K221" s="32"/>
      <c r="L221" s="32">
        <f t="shared" si="85"/>
        <v>0</v>
      </c>
    </row>
    <row r="222" spans="1:12" ht="15">
      <c r="A222" s="20">
        <v>2</v>
      </c>
      <c r="B222" s="21">
        <v>4</v>
      </c>
      <c r="C222" s="22" t="s">
        <v>20</v>
      </c>
      <c r="D222" s="5" t="s">
        <v>21</v>
      </c>
      <c r="E222" s="39"/>
      <c r="F222" s="40"/>
      <c r="G222" s="40"/>
      <c r="H222" s="40"/>
      <c r="I222" s="40"/>
      <c r="J222" s="40"/>
      <c r="K222" s="41"/>
      <c r="L222" s="40"/>
    </row>
    <row r="223" spans="1:12" ht="1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22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23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24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86">SUM(G222:G230)</f>
        <v>0</v>
      </c>
      <c r="H231" s="19">
        <f t="shared" si="86"/>
        <v>0</v>
      </c>
      <c r="I231" s="19">
        <f t="shared" si="86"/>
        <v>0</v>
      </c>
      <c r="J231" s="19">
        <f t="shared" si="86"/>
        <v>0</v>
      </c>
      <c r="K231" s="25"/>
      <c r="L231" s="19">
        <f t="shared" ref="L231" si="87">SUM(L222:L230)</f>
        <v>0</v>
      </c>
    </row>
    <row r="232" spans="1:12" ht="15">
      <c r="A232" s="26">
        <f>A222</f>
        <v>2</v>
      </c>
      <c r="B232" s="13">
        <f>B222</f>
        <v>4</v>
      </c>
      <c r="C232" s="10" t="s">
        <v>25</v>
      </c>
      <c r="D232" s="7" t="s">
        <v>26</v>
      </c>
      <c r="E232" s="53" t="s">
        <v>43</v>
      </c>
      <c r="F232" s="43">
        <v>150</v>
      </c>
      <c r="G232" s="43">
        <v>0.6</v>
      </c>
      <c r="H232" s="43">
        <v>0</v>
      </c>
      <c r="I232" s="43">
        <v>16.95</v>
      </c>
      <c r="J232" s="43">
        <v>69</v>
      </c>
      <c r="K232" s="44">
        <v>25</v>
      </c>
      <c r="L232" s="43"/>
    </row>
    <row r="233" spans="1:12" ht="15">
      <c r="A233" s="23"/>
      <c r="B233" s="15"/>
      <c r="C233" s="11"/>
      <c r="D233" s="7" t="s">
        <v>27</v>
      </c>
      <c r="E233" s="53" t="s">
        <v>70</v>
      </c>
      <c r="F233" s="43">
        <v>200</v>
      </c>
      <c r="G233" s="43">
        <v>5.74</v>
      </c>
      <c r="H233" s="43">
        <v>8.7799999999999994</v>
      </c>
      <c r="I233" s="43">
        <v>8.74</v>
      </c>
      <c r="J233" s="43">
        <v>138.04</v>
      </c>
      <c r="K233" s="44">
        <v>31</v>
      </c>
      <c r="L233" s="43"/>
    </row>
    <row r="234" spans="1:12" ht="15">
      <c r="A234" s="23"/>
      <c r="B234" s="15"/>
      <c r="C234" s="11"/>
      <c r="D234" s="7" t="s">
        <v>28</v>
      </c>
      <c r="E234" s="53" t="s">
        <v>103</v>
      </c>
      <c r="F234" s="43">
        <v>90</v>
      </c>
      <c r="G234" s="43">
        <v>15.03</v>
      </c>
      <c r="H234" s="43">
        <v>9.99</v>
      </c>
      <c r="I234" s="43">
        <v>14.58</v>
      </c>
      <c r="J234" s="43">
        <v>208.08</v>
      </c>
      <c r="K234" s="44">
        <v>149</v>
      </c>
      <c r="L234" s="43"/>
    </row>
    <row r="235" spans="1:12" ht="15">
      <c r="A235" s="23"/>
      <c r="B235" s="15"/>
      <c r="C235" s="11"/>
      <c r="D235" s="7" t="s">
        <v>29</v>
      </c>
      <c r="E235" s="53" t="s">
        <v>71</v>
      </c>
      <c r="F235" s="43">
        <v>150</v>
      </c>
      <c r="G235" s="43">
        <v>2.4</v>
      </c>
      <c r="H235" s="43">
        <v>6.9</v>
      </c>
      <c r="I235" s="43">
        <v>14.1</v>
      </c>
      <c r="J235" s="43">
        <v>128.85</v>
      </c>
      <c r="K235" s="44">
        <v>22</v>
      </c>
      <c r="L235" s="43"/>
    </row>
    <row r="236" spans="1:12" ht="15">
      <c r="A236" s="23"/>
      <c r="B236" s="15"/>
      <c r="C236" s="11"/>
      <c r="D236" s="7" t="s">
        <v>30</v>
      </c>
      <c r="E236" s="53" t="s">
        <v>60</v>
      </c>
      <c r="F236" s="43">
        <v>200</v>
      </c>
      <c r="G236" s="43">
        <v>0.2</v>
      </c>
      <c r="H236" s="43">
        <v>0</v>
      </c>
      <c r="I236" s="43">
        <v>11</v>
      </c>
      <c r="J236" s="43">
        <v>44.8</v>
      </c>
      <c r="K236" s="44">
        <v>114</v>
      </c>
      <c r="L236" s="43"/>
    </row>
    <row r="237" spans="1:12" ht="15">
      <c r="A237" s="23"/>
      <c r="B237" s="15"/>
      <c r="C237" s="11"/>
      <c r="D237" s="7" t="s">
        <v>31</v>
      </c>
      <c r="E237" s="53" t="s">
        <v>47</v>
      </c>
      <c r="F237" s="43">
        <v>45</v>
      </c>
      <c r="G237" s="43">
        <v>3.19</v>
      </c>
      <c r="H237" s="43">
        <v>0.31</v>
      </c>
      <c r="I237" s="43">
        <v>19.89</v>
      </c>
      <c r="J237" s="43">
        <v>108</v>
      </c>
      <c r="K237" s="44">
        <v>119</v>
      </c>
      <c r="L237" s="43"/>
    </row>
    <row r="238" spans="1:12" ht="15">
      <c r="A238" s="23"/>
      <c r="B238" s="15"/>
      <c r="C238" s="11"/>
      <c r="D238" s="7" t="s">
        <v>32</v>
      </c>
      <c r="E238" s="53" t="s">
        <v>48</v>
      </c>
      <c r="F238" s="43">
        <v>25</v>
      </c>
      <c r="G238" s="43">
        <v>1.42</v>
      </c>
      <c r="H238" s="43">
        <v>0.27</v>
      </c>
      <c r="I238" s="43">
        <v>9.3000000000000007</v>
      </c>
      <c r="J238" s="43">
        <v>45.32</v>
      </c>
      <c r="K238" s="44">
        <v>120</v>
      </c>
      <c r="L238" s="43"/>
    </row>
    <row r="239" spans="1:12" ht="1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4"/>
      <c r="B243" s="17"/>
      <c r="C243" s="8"/>
      <c r="D243" s="18" t="s">
        <v>33</v>
      </c>
      <c r="E243" s="9"/>
      <c r="F243" s="19">
        <f>SUM(F232:F242)</f>
        <v>860</v>
      </c>
      <c r="G243" s="19">
        <f t="shared" ref="G243:J243" si="88">SUM(G232:G242)</f>
        <v>28.58</v>
      </c>
      <c r="H243" s="19">
        <f t="shared" si="88"/>
        <v>26.25</v>
      </c>
      <c r="I243" s="19">
        <f t="shared" si="88"/>
        <v>94.56</v>
      </c>
      <c r="J243" s="19">
        <f t="shared" si="88"/>
        <v>742.09</v>
      </c>
      <c r="K243" s="25"/>
      <c r="L243" s="19">
        <f t="shared" ref="L243" si="89">SUM(L232:L242)</f>
        <v>0</v>
      </c>
    </row>
    <row r="244" spans="1:12" ht="15.75" thickBot="1">
      <c r="A244" s="29">
        <f>A222</f>
        <v>2</v>
      </c>
      <c r="B244" s="30">
        <f>B222</f>
        <v>4</v>
      </c>
      <c r="C244" s="60" t="s">
        <v>4</v>
      </c>
      <c r="D244" s="61"/>
      <c r="E244" s="31"/>
      <c r="F244" s="32">
        <f>F231+F243</f>
        <v>860</v>
      </c>
      <c r="G244" s="32">
        <f t="shared" ref="G244" si="90">G231+G243</f>
        <v>28.58</v>
      </c>
      <c r="H244" s="32">
        <f t="shared" ref="H244" si="91">H231+H243</f>
        <v>26.25</v>
      </c>
      <c r="I244" s="32">
        <f t="shared" ref="I244" si="92">I231+I243</f>
        <v>94.56</v>
      </c>
      <c r="J244" s="32">
        <f t="shared" ref="J244:L244" si="93">J231+J243</f>
        <v>742.09</v>
      </c>
      <c r="K244" s="32"/>
      <c r="L244" s="32">
        <f t="shared" si="93"/>
        <v>0</v>
      </c>
    </row>
    <row r="245" spans="1:12" ht="15">
      <c r="A245" s="20">
        <v>2</v>
      </c>
      <c r="B245" s="21">
        <v>5</v>
      </c>
      <c r="C245" s="22" t="s">
        <v>20</v>
      </c>
      <c r="D245" s="5" t="s">
        <v>21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5">
      <c r="A247" s="23"/>
      <c r="B247" s="15"/>
      <c r="C247" s="11"/>
      <c r="D247" s="7" t="s">
        <v>22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>
      <c r="A248" s="23"/>
      <c r="B248" s="15"/>
      <c r="C248" s="11"/>
      <c r="D248" s="7" t="s">
        <v>23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>
      <c r="A249" s="23"/>
      <c r="B249" s="15"/>
      <c r="C249" s="11"/>
      <c r="D249" s="7" t="s">
        <v>24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>
      <c r="A254" s="24"/>
      <c r="B254" s="17"/>
      <c r="C254" s="8"/>
      <c r="D254" s="18" t="s">
        <v>33</v>
      </c>
      <c r="E254" s="9"/>
      <c r="F254" s="19">
        <f>SUM(F245:F253)</f>
        <v>0</v>
      </c>
      <c r="G254" s="19">
        <f>SUM(G245:G253)</f>
        <v>0</v>
      </c>
      <c r="H254" s="19">
        <f>SUM(H245:H253)</f>
        <v>0</v>
      </c>
      <c r="I254" s="19">
        <f>SUM(I245:I253)</f>
        <v>0</v>
      </c>
      <c r="J254" s="19">
        <f>SUM(J245:J253)</f>
        <v>0</v>
      </c>
      <c r="K254" s="25"/>
      <c r="L254" s="19">
        <f t="shared" ref="L254" si="94">SUM(L245:L253)</f>
        <v>0</v>
      </c>
    </row>
    <row r="255" spans="1:12" ht="15">
      <c r="A255" s="26">
        <f>A245</f>
        <v>2</v>
      </c>
      <c r="B255" s="13">
        <f>B245</f>
        <v>5</v>
      </c>
      <c r="C255" s="10" t="s">
        <v>25</v>
      </c>
      <c r="D255" s="7" t="s">
        <v>26</v>
      </c>
      <c r="E255" s="53" t="s">
        <v>91</v>
      </c>
      <c r="F255" s="43">
        <v>60</v>
      </c>
      <c r="G255" s="43">
        <v>0.42</v>
      </c>
      <c r="H255" s="43">
        <v>0.06</v>
      </c>
      <c r="I255" s="43">
        <v>1.02</v>
      </c>
      <c r="J255" s="43">
        <v>6.18</v>
      </c>
      <c r="K255" s="44">
        <v>28</v>
      </c>
      <c r="L255" s="43"/>
    </row>
    <row r="256" spans="1:12" ht="15">
      <c r="A256" s="23"/>
      <c r="B256" s="15"/>
      <c r="C256" s="11"/>
      <c r="D256" s="7" t="s">
        <v>27</v>
      </c>
      <c r="E256" s="53" t="s">
        <v>69</v>
      </c>
      <c r="F256" s="43">
        <v>200</v>
      </c>
      <c r="G256" s="43">
        <v>9</v>
      </c>
      <c r="H256" s="43">
        <v>5.6</v>
      </c>
      <c r="I256" s="43">
        <v>13.8</v>
      </c>
      <c r="J256" s="43">
        <v>141</v>
      </c>
      <c r="K256" s="44">
        <v>34</v>
      </c>
      <c r="L256" s="43"/>
    </row>
    <row r="257" spans="1:12" ht="15">
      <c r="A257" s="23"/>
      <c r="B257" s="15"/>
      <c r="C257" s="11"/>
      <c r="D257" s="7" t="s">
        <v>28</v>
      </c>
      <c r="E257" s="53" t="s">
        <v>104</v>
      </c>
      <c r="F257" s="43">
        <v>240</v>
      </c>
      <c r="G257" s="43">
        <v>20.88</v>
      </c>
      <c r="H257" s="43">
        <v>8.8800000000000008</v>
      </c>
      <c r="I257" s="43">
        <v>24.48</v>
      </c>
      <c r="J257" s="43">
        <v>428.64</v>
      </c>
      <c r="K257" s="44">
        <v>86</v>
      </c>
      <c r="L257" s="43"/>
    </row>
    <row r="258" spans="1:12" ht="15">
      <c r="A258" s="23"/>
      <c r="B258" s="15"/>
      <c r="C258" s="11"/>
      <c r="D258" s="7" t="s">
        <v>29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7" t="s">
        <v>30</v>
      </c>
      <c r="E259" s="53" t="s">
        <v>105</v>
      </c>
      <c r="F259" s="43">
        <v>200</v>
      </c>
      <c r="G259" s="43">
        <v>1</v>
      </c>
      <c r="H259" s="43">
        <v>0</v>
      </c>
      <c r="I259" s="43">
        <v>23.6</v>
      </c>
      <c r="J259" s="43">
        <v>98.4</v>
      </c>
      <c r="K259" s="44">
        <v>102</v>
      </c>
      <c r="L259" s="43"/>
    </row>
    <row r="260" spans="1:12" ht="15">
      <c r="A260" s="23"/>
      <c r="B260" s="15"/>
      <c r="C260" s="11"/>
      <c r="D260" s="7" t="s">
        <v>31</v>
      </c>
      <c r="E260" s="53" t="s">
        <v>47</v>
      </c>
      <c r="F260" s="43">
        <v>30</v>
      </c>
      <c r="G260" s="43">
        <v>2.13</v>
      </c>
      <c r="H260" s="43">
        <v>0.21</v>
      </c>
      <c r="I260" s="43">
        <v>13.26</v>
      </c>
      <c r="J260" s="43">
        <v>72</v>
      </c>
      <c r="K260" s="44">
        <v>119</v>
      </c>
      <c r="L260" s="43"/>
    </row>
    <row r="261" spans="1:12" ht="15">
      <c r="A261" s="23"/>
      <c r="B261" s="15"/>
      <c r="C261" s="11"/>
      <c r="D261" s="7" t="s">
        <v>32</v>
      </c>
      <c r="E261" s="53" t="s">
        <v>48</v>
      </c>
      <c r="F261" s="43">
        <v>20</v>
      </c>
      <c r="G261" s="43">
        <v>1.1399999999999999</v>
      </c>
      <c r="H261" s="43">
        <v>0.22</v>
      </c>
      <c r="I261" s="43">
        <v>7.44</v>
      </c>
      <c r="J261" s="43">
        <v>36.26</v>
      </c>
      <c r="K261" s="44">
        <v>120</v>
      </c>
      <c r="L261" s="43"/>
    </row>
    <row r="262" spans="1:12" ht="1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>
      <c r="A267" s="24"/>
      <c r="B267" s="17"/>
      <c r="C267" s="8"/>
      <c r="D267" s="18" t="s">
        <v>33</v>
      </c>
      <c r="E267" s="9"/>
      <c r="F267" s="19">
        <f>SUM(F255:F266)</f>
        <v>750</v>
      </c>
      <c r="G267" s="19">
        <f t="shared" ref="G267:J267" si="95">SUM(G255:G266)</f>
        <v>34.57</v>
      </c>
      <c r="H267" s="19">
        <f t="shared" si="95"/>
        <v>14.97</v>
      </c>
      <c r="I267" s="19">
        <f t="shared" si="95"/>
        <v>83.6</v>
      </c>
      <c r="J267" s="19">
        <f t="shared" si="95"/>
        <v>782.4799999999999</v>
      </c>
      <c r="K267" s="25"/>
      <c r="L267" s="19">
        <f t="shared" ref="L267" si="96">SUM(L255:L266)</f>
        <v>0</v>
      </c>
    </row>
    <row r="268" spans="1:12" ht="15.75" thickBot="1">
      <c r="A268" s="29">
        <f>A245</f>
        <v>2</v>
      </c>
      <c r="B268" s="30">
        <f>B245</f>
        <v>5</v>
      </c>
      <c r="C268" s="60" t="s">
        <v>4</v>
      </c>
      <c r="D268" s="61"/>
      <c r="E268" s="31"/>
      <c r="F268" s="32">
        <f>F254+F267</f>
        <v>750</v>
      </c>
      <c r="G268" s="32">
        <f t="shared" ref="G268:J268" si="97">G254+G267</f>
        <v>34.57</v>
      </c>
      <c r="H268" s="32">
        <f t="shared" si="97"/>
        <v>14.97</v>
      </c>
      <c r="I268" s="32">
        <f t="shared" si="97"/>
        <v>83.6</v>
      </c>
      <c r="J268" s="32">
        <f t="shared" si="97"/>
        <v>782.4799999999999</v>
      </c>
      <c r="K268" s="32"/>
      <c r="L268" s="32">
        <f t="shared" ref="L268" si="98">L254+L267</f>
        <v>0</v>
      </c>
    </row>
    <row r="269" spans="1:12" ht="15">
      <c r="A269" s="14">
        <v>2</v>
      </c>
      <c r="B269" s="15">
        <v>6</v>
      </c>
      <c r="C269" s="22" t="s">
        <v>20</v>
      </c>
      <c r="D269" s="5" t="s">
        <v>21</v>
      </c>
      <c r="E269" s="39"/>
      <c r="F269" s="40"/>
      <c r="G269" s="40"/>
      <c r="H269" s="40"/>
      <c r="I269" s="40"/>
      <c r="J269" s="40"/>
      <c r="K269" s="41"/>
      <c r="L269" s="40"/>
    </row>
    <row r="270" spans="1:12" ht="15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>
      <c r="A271" s="14"/>
      <c r="B271" s="15"/>
      <c r="C271" s="11"/>
      <c r="D271" s="7" t="s">
        <v>22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>
      <c r="A272" s="14"/>
      <c r="B272" s="15"/>
      <c r="C272" s="11"/>
      <c r="D272" s="7" t="s">
        <v>23</v>
      </c>
      <c r="E272" s="42"/>
      <c r="F272" s="43"/>
      <c r="G272" s="43"/>
      <c r="H272" s="43"/>
      <c r="I272" s="43"/>
      <c r="J272" s="43"/>
      <c r="K272" s="44"/>
      <c r="L272" s="43"/>
    </row>
    <row r="273" spans="1:12" ht="15">
      <c r="A273" s="14"/>
      <c r="B273" s="15"/>
      <c r="C273" s="11"/>
      <c r="D273" s="7" t="s">
        <v>24</v>
      </c>
      <c r="E273" s="42"/>
      <c r="F273" s="43"/>
      <c r="G273" s="43"/>
      <c r="H273" s="43"/>
      <c r="I273" s="43"/>
      <c r="J273" s="43"/>
      <c r="K273" s="44"/>
      <c r="L273" s="43"/>
    </row>
    <row r="274" spans="1:12" ht="15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16"/>
      <c r="B279" s="17"/>
      <c r="C279" s="8"/>
      <c r="D279" s="18" t="s">
        <v>33</v>
      </c>
      <c r="E279" s="9"/>
      <c r="F279" s="19">
        <f>SUM(F269:F278)</f>
        <v>0</v>
      </c>
      <c r="G279" s="19">
        <f t="shared" ref="G279:J279" si="99">SUM(G269:G278)</f>
        <v>0</v>
      </c>
      <c r="H279" s="19">
        <f t="shared" si="99"/>
        <v>0</v>
      </c>
      <c r="I279" s="19">
        <f t="shared" si="99"/>
        <v>0</v>
      </c>
      <c r="J279" s="19">
        <f t="shared" si="99"/>
        <v>0</v>
      </c>
      <c r="K279" s="25"/>
      <c r="L279" s="19">
        <f t="shared" ref="L279" si="100">SUM(L269:L278)</f>
        <v>0</v>
      </c>
    </row>
    <row r="280" spans="1:12" ht="15">
      <c r="A280" s="13">
        <v>2</v>
      </c>
      <c r="B280" s="13">
        <f>B269</f>
        <v>6</v>
      </c>
      <c r="C280" s="10" t="s">
        <v>25</v>
      </c>
      <c r="D280" s="7" t="s">
        <v>26</v>
      </c>
      <c r="E280" s="42" t="s">
        <v>73</v>
      </c>
      <c r="F280" s="43">
        <v>60</v>
      </c>
      <c r="G280" s="43">
        <v>1.26</v>
      </c>
      <c r="H280" s="43">
        <v>4.26</v>
      </c>
      <c r="I280" s="43">
        <v>7.26</v>
      </c>
      <c r="J280" s="43">
        <v>72.48</v>
      </c>
      <c r="K280" s="44">
        <v>9</v>
      </c>
      <c r="L280" s="43"/>
    </row>
    <row r="281" spans="1:12" ht="15">
      <c r="A281" s="14"/>
      <c r="B281" s="15"/>
      <c r="C281" s="11"/>
      <c r="D281" s="7" t="s">
        <v>27</v>
      </c>
      <c r="E281" s="53" t="s">
        <v>72</v>
      </c>
      <c r="F281" s="43">
        <v>200</v>
      </c>
      <c r="G281" s="43">
        <v>6.8</v>
      </c>
      <c r="H281" s="43">
        <v>5.4</v>
      </c>
      <c r="I281" s="43">
        <v>8.8000000000000007</v>
      </c>
      <c r="J281" s="43">
        <v>111</v>
      </c>
      <c r="K281" s="44">
        <v>41</v>
      </c>
      <c r="L281" s="43"/>
    </row>
    <row r="282" spans="1:12" ht="15">
      <c r="A282" s="14"/>
      <c r="B282" s="15"/>
      <c r="C282" s="11"/>
      <c r="D282" s="7" t="s">
        <v>28</v>
      </c>
      <c r="E282" s="42" t="s">
        <v>80</v>
      </c>
      <c r="F282" s="43">
        <v>90</v>
      </c>
      <c r="G282" s="43">
        <v>22.41</v>
      </c>
      <c r="H282" s="43">
        <v>15.3</v>
      </c>
      <c r="I282" s="43">
        <v>0.54</v>
      </c>
      <c r="J282" s="43">
        <v>229.77</v>
      </c>
      <c r="K282" s="44">
        <v>81</v>
      </c>
      <c r="L282" s="43"/>
    </row>
    <row r="283" spans="1:12" ht="15">
      <c r="A283" s="14"/>
      <c r="B283" s="15"/>
      <c r="C283" s="11"/>
      <c r="D283" s="7" t="s">
        <v>29</v>
      </c>
      <c r="E283" s="42" t="s">
        <v>81</v>
      </c>
      <c r="F283" s="43">
        <v>150</v>
      </c>
      <c r="G283" s="43">
        <v>4.05</v>
      </c>
      <c r="H283" s="43">
        <v>4.5</v>
      </c>
      <c r="I283" s="43">
        <v>22.8</v>
      </c>
      <c r="J283" s="43">
        <v>147.30000000000001</v>
      </c>
      <c r="K283" s="44">
        <v>124</v>
      </c>
      <c r="L283" s="43"/>
    </row>
    <row r="284" spans="1:12" ht="15">
      <c r="A284" s="14"/>
      <c r="B284" s="15"/>
      <c r="C284" s="11"/>
      <c r="D284" s="7" t="s">
        <v>30</v>
      </c>
      <c r="E284" s="42" t="s">
        <v>82</v>
      </c>
      <c r="F284" s="43">
        <v>200</v>
      </c>
      <c r="G284" s="43">
        <v>0.19</v>
      </c>
      <c r="H284" s="43">
        <v>7.0000000000000007E-2</v>
      </c>
      <c r="I284" s="43">
        <v>14.95</v>
      </c>
      <c r="J284" s="43">
        <v>61.78</v>
      </c>
      <c r="K284" s="44">
        <v>99</v>
      </c>
      <c r="L284" s="43"/>
    </row>
    <row r="285" spans="1:12" ht="15">
      <c r="A285" s="14"/>
      <c r="B285" s="15"/>
      <c r="C285" s="11"/>
      <c r="D285" s="7" t="s">
        <v>31</v>
      </c>
      <c r="E285" s="53" t="s">
        <v>47</v>
      </c>
      <c r="F285" s="43">
        <v>45</v>
      </c>
      <c r="G285" s="43">
        <v>3.42</v>
      </c>
      <c r="H285" s="43">
        <v>0.36</v>
      </c>
      <c r="I285" s="43">
        <v>22.14</v>
      </c>
      <c r="J285" s="43">
        <v>105.75</v>
      </c>
      <c r="K285" s="44">
        <v>119</v>
      </c>
      <c r="L285" s="43"/>
    </row>
    <row r="286" spans="1:12" ht="15">
      <c r="A286" s="14"/>
      <c r="B286" s="15"/>
      <c r="C286" s="11"/>
      <c r="D286" s="7" t="s">
        <v>32</v>
      </c>
      <c r="E286" s="53" t="s">
        <v>48</v>
      </c>
      <c r="F286" s="43">
        <v>25</v>
      </c>
      <c r="G286" s="43">
        <v>1.65</v>
      </c>
      <c r="H286" s="43">
        <v>0.3</v>
      </c>
      <c r="I286" s="43">
        <v>10.050000000000001</v>
      </c>
      <c r="J286" s="43">
        <v>49.5</v>
      </c>
      <c r="K286" s="44">
        <v>120</v>
      </c>
      <c r="L286" s="43"/>
    </row>
    <row r="287" spans="1:12" ht="1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>
      <c r="A292" s="16"/>
      <c r="B292" s="17"/>
      <c r="C292" s="8"/>
      <c r="D292" s="18" t="s">
        <v>33</v>
      </c>
      <c r="E292" s="9"/>
      <c r="F292" s="19">
        <f>SUM(F280:F291)</f>
        <v>770</v>
      </c>
      <c r="G292" s="19">
        <f t="shared" ref="G292:J292" si="101">SUM(G280:G291)</f>
        <v>39.779999999999994</v>
      </c>
      <c r="H292" s="19">
        <f t="shared" si="101"/>
        <v>30.19</v>
      </c>
      <c r="I292" s="19">
        <f t="shared" si="101"/>
        <v>86.54</v>
      </c>
      <c r="J292" s="19">
        <f t="shared" si="101"/>
        <v>777.57999999999993</v>
      </c>
      <c r="K292" s="25"/>
      <c r="L292" s="19">
        <f t="shared" ref="L292" si="102">SUM(L280:L291)</f>
        <v>0</v>
      </c>
    </row>
    <row r="293" spans="1:12" ht="15.75" thickBot="1">
      <c r="A293" s="33">
        <f>A269</f>
        <v>2</v>
      </c>
      <c r="B293" s="33">
        <f>B269</f>
        <v>6</v>
      </c>
      <c r="C293" s="60" t="s">
        <v>4</v>
      </c>
      <c r="D293" s="61"/>
      <c r="E293" s="31"/>
      <c r="F293" s="32">
        <f>F279+F292</f>
        <v>770</v>
      </c>
      <c r="G293" s="32">
        <f t="shared" ref="G293:J293" si="103">G279+G292</f>
        <v>39.779999999999994</v>
      </c>
      <c r="H293" s="32">
        <f t="shared" si="103"/>
        <v>30.19</v>
      </c>
      <c r="I293" s="32">
        <f t="shared" si="103"/>
        <v>86.54</v>
      </c>
      <c r="J293" s="32">
        <f t="shared" si="103"/>
        <v>777.57999999999993</v>
      </c>
      <c r="K293" s="32"/>
      <c r="L293" s="32">
        <f t="shared" ref="L293" si="104">L279+L292</f>
        <v>0</v>
      </c>
    </row>
    <row r="294" spans="1:12" ht="15">
      <c r="A294" s="20">
        <v>3</v>
      </c>
      <c r="B294" s="21">
        <v>1</v>
      </c>
      <c r="C294" s="22" t="s">
        <v>20</v>
      </c>
      <c r="D294" s="5" t="s">
        <v>21</v>
      </c>
      <c r="E294" s="39"/>
      <c r="F294" s="40"/>
      <c r="G294" s="40"/>
      <c r="H294" s="40"/>
      <c r="I294" s="40"/>
      <c r="J294" s="40"/>
      <c r="K294" s="41"/>
      <c r="L294" s="40"/>
    </row>
    <row r="295" spans="1:12" ht="1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5">
      <c r="A296" s="23"/>
      <c r="B296" s="15"/>
      <c r="C296" s="11"/>
      <c r="D296" s="7" t="s">
        <v>22</v>
      </c>
      <c r="E296" s="42"/>
      <c r="F296" s="43"/>
      <c r="G296" s="43"/>
      <c r="H296" s="43"/>
      <c r="I296" s="43"/>
      <c r="J296" s="43"/>
      <c r="K296" s="44"/>
      <c r="L296" s="43"/>
    </row>
    <row r="297" spans="1:12" ht="15.75" customHeight="1">
      <c r="A297" s="23"/>
      <c r="B297" s="15"/>
      <c r="C297" s="11"/>
      <c r="D297" s="7" t="s">
        <v>23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3"/>
      <c r="B298" s="15"/>
      <c r="C298" s="11"/>
      <c r="D298" s="7" t="s">
        <v>24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4"/>
      <c r="B303" s="17"/>
      <c r="C303" s="8"/>
      <c r="D303" s="18" t="s">
        <v>33</v>
      </c>
      <c r="E303" s="9"/>
      <c r="F303" s="19">
        <f>SUM(F294:F302)</f>
        <v>0</v>
      </c>
      <c r="G303" s="19">
        <f t="shared" ref="G303:J303" si="105">SUM(G294:G302)</f>
        <v>0</v>
      </c>
      <c r="H303" s="19">
        <f t="shared" si="105"/>
        <v>0</v>
      </c>
      <c r="I303" s="19">
        <f t="shared" si="105"/>
        <v>0</v>
      </c>
      <c r="J303" s="19">
        <f t="shared" si="105"/>
        <v>0</v>
      </c>
      <c r="K303" s="25"/>
      <c r="L303" s="19">
        <f t="shared" ref="L303" si="106">SUM(L294:L302)</f>
        <v>0</v>
      </c>
    </row>
    <row r="304" spans="1:12" ht="15">
      <c r="A304" s="26">
        <v>3</v>
      </c>
      <c r="B304" s="13">
        <f>B294</f>
        <v>1</v>
      </c>
      <c r="C304" s="10" t="s">
        <v>25</v>
      </c>
      <c r="D304" s="7" t="s">
        <v>26</v>
      </c>
      <c r="E304" s="53" t="s">
        <v>68</v>
      </c>
      <c r="F304" s="43">
        <v>60</v>
      </c>
      <c r="G304" s="43">
        <v>1.2</v>
      </c>
      <c r="H304" s="43">
        <v>5.4</v>
      </c>
      <c r="I304" s="43">
        <v>5.16</v>
      </c>
      <c r="J304" s="43">
        <v>73.2</v>
      </c>
      <c r="K304" s="44">
        <v>135</v>
      </c>
      <c r="L304" s="43"/>
    </row>
    <row r="305" spans="1:12" ht="15">
      <c r="A305" s="23"/>
      <c r="B305" s="15"/>
      <c r="C305" s="11"/>
      <c r="D305" s="7" t="s">
        <v>27</v>
      </c>
      <c r="E305" s="53" t="s">
        <v>58</v>
      </c>
      <c r="F305" s="43">
        <v>200</v>
      </c>
      <c r="G305" s="43">
        <v>6.2</v>
      </c>
      <c r="H305" s="43">
        <v>6.2</v>
      </c>
      <c r="I305" s="43">
        <v>11</v>
      </c>
      <c r="J305" s="43">
        <v>125.8</v>
      </c>
      <c r="K305" s="44">
        <v>138</v>
      </c>
      <c r="L305" s="43"/>
    </row>
    <row r="306" spans="1:12" ht="15">
      <c r="A306" s="23"/>
      <c r="B306" s="15"/>
      <c r="C306" s="11"/>
      <c r="D306" s="7" t="s">
        <v>28</v>
      </c>
      <c r="E306" s="53" t="s">
        <v>106</v>
      </c>
      <c r="F306" s="43">
        <v>90</v>
      </c>
      <c r="G306" s="43">
        <v>14.85</v>
      </c>
      <c r="H306" s="43">
        <v>13.25</v>
      </c>
      <c r="I306" s="43">
        <v>5.94</v>
      </c>
      <c r="J306" s="43">
        <v>202.68</v>
      </c>
      <c r="K306" s="44">
        <v>80</v>
      </c>
      <c r="L306" s="43"/>
    </row>
    <row r="307" spans="1:12" ht="15">
      <c r="A307" s="23"/>
      <c r="B307" s="15"/>
      <c r="C307" s="11"/>
      <c r="D307" s="7" t="s">
        <v>29</v>
      </c>
      <c r="E307" s="53" t="s">
        <v>62</v>
      </c>
      <c r="F307" s="43">
        <v>150</v>
      </c>
      <c r="G307" s="43">
        <v>7.2</v>
      </c>
      <c r="H307" s="43">
        <v>5.0999999999999996</v>
      </c>
      <c r="I307" s="43">
        <v>33.9</v>
      </c>
      <c r="J307" s="43">
        <v>210.3</v>
      </c>
      <c r="K307" s="44">
        <v>54</v>
      </c>
      <c r="L307" s="43"/>
    </row>
    <row r="308" spans="1:12" ht="15">
      <c r="A308" s="23"/>
      <c r="B308" s="15"/>
      <c r="C308" s="11"/>
      <c r="D308" s="7" t="s">
        <v>30</v>
      </c>
      <c r="E308" s="42" t="s">
        <v>54</v>
      </c>
      <c r="F308" s="43">
        <v>200</v>
      </c>
      <c r="G308" s="43">
        <v>0.4</v>
      </c>
      <c r="H308" s="43">
        <v>0</v>
      </c>
      <c r="I308" s="43">
        <v>27</v>
      </c>
      <c r="J308" s="43">
        <v>110</v>
      </c>
      <c r="K308" s="44">
        <v>98</v>
      </c>
      <c r="L308" s="43"/>
    </row>
    <row r="309" spans="1:12" ht="15">
      <c r="A309" s="23"/>
      <c r="B309" s="15"/>
      <c r="C309" s="11"/>
      <c r="D309" s="7" t="s">
        <v>31</v>
      </c>
      <c r="E309" s="53" t="s">
        <v>47</v>
      </c>
      <c r="F309" s="43">
        <v>30</v>
      </c>
      <c r="G309" s="43">
        <v>2.13</v>
      </c>
      <c r="H309" s="43">
        <v>0.21</v>
      </c>
      <c r="I309" s="43">
        <v>13.26</v>
      </c>
      <c r="J309" s="43">
        <v>72</v>
      </c>
      <c r="K309" s="44">
        <v>119</v>
      </c>
      <c r="L309" s="43"/>
    </row>
    <row r="310" spans="1:12" ht="15">
      <c r="A310" s="23"/>
      <c r="B310" s="15"/>
      <c r="C310" s="11"/>
      <c r="D310" s="7" t="s">
        <v>32</v>
      </c>
      <c r="E310" s="53" t="s">
        <v>48</v>
      </c>
      <c r="F310" s="43">
        <v>25</v>
      </c>
      <c r="G310" s="43">
        <v>1.42</v>
      </c>
      <c r="H310" s="43">
        <v>0.27</v>
      </c>
      <c r="I310" s="43">
        <v>9.3000000000000007</v>
      </c>
      <c r="J310" s="43">
        <v>45.32</v>
      </c>
      <c r="K310" s="44">
        <v>120</v>
      </c>
      <c r="L310" s="43"/>
    </row>
    <row r="311" spans="1:12" ht="1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>
      <c r="A316" s="24"/>
      <c r="B316" s="17"/>
      <c r="C316" s="8"/>
      <c r="D316" s="18" t="s">
        <v>33</v>
      </c>
      <c r="E316" s="9"/>
      <c r="F316" s="19">
        <f>SUM(F304:F315)</f>
        <v>755</v>
      </c>
      <c r="G316" s="19">
        <f t="shared" ref="G316:J316" si="107">SUM(G304:G315)</f>
        <v>33.4</v>
      </c>
      <c r="H316" s="19">
        <f t="shared" si="107"/>
        <v>30.430000000000003</v>
      </c>
      <c r="I316" s="19">
        <f t="shared" si="107"/>
        <v>105.56</v>
      </c>
      <c r="J316" s="19">
        <f t="shared" si="107"/>
        <v>839.30000000000007</v>
      </c>
      <c r="K316" s="25"/>
      <c r="L316" s="19">
        <f t="shared" ref="L316" si="108">SUM(L304:L315)</f>
        <v>0</v>
      </c>
    </row>
    <row r="317" spans="1:12" ht="15.75" thickBot="1">
      <c r="A317" s="29">
        <f>A294</f>
        <v>3</v>
      </c>
      <c r="B317" s="30">
        <f>B294</f>
        <v>1</v>
      </c>
      <c r="C317" s="60" t="s">
        <v>4</v>
      </c>
      <c r="D317" s="61"/>
      <c r="E317" s="31"/>
      <c r="F317" s="32">
        <f>F303+F316</f>
        <v>755</v>
      </c>
      <c r="G317" s="32">
        <f t="shared" ref="G317:J317" si="109">G303+G316</f>
        <v>33.4</v>
      </c>
      <c r="H317" s="32">
        <f t="shared" si="109"/>
        <v>30.430000000000003</v>
      </c>
      <c r="I317" s="32">
        <f t="shared" si="109"/>
        <v>105.56</v>
      </c>
      <c r="J317" s="32">
        <f t="shared" si="109"/>
        <v>839.30000000000007</v>
      </c>
      <c r="K317" s="32"/>
      <c r="L317" s="32">
        <f t="shared" ref="L317" si="110">L303+L316</f>
        <v>0</v>
      </c>
    </row>
    <row r="318" spans="1:12" ht="15">
      <c r="A318" s="20">
        <v>3</v>
      </c>
      <c r="B318" s="21">
        <v>2</v>
      </c>
      <c r="C318" s="22" t="s">
        <v>20</v>
      </c>
      <c r="D318" s="5" t="s">
        <v>21</v>
      </c>
      <c r="E318" s="39"/>
      <c r="F318" s="40"/>
      <c r="G318" s="40"/>
      <c r="H318" s="40"/>
      <c r="I318" s="40"/>
      <c r="J318" s="40"/>
      <c r="K318" s="41"/>
      <c r="L318" s="40"/>
    </row>
    <row r="319" spans="1:12" ht="15">
      <c r="A319" s="23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5">
      <c r="A320" s="23"/>
      <c r="B320" s="15"/>
      <c r="C320" s="11"/>
      <c r="D320" s="7" t="s">
        <v>22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>
      <c r="A321" s="23"/>
      <c r="B321" s="15"/>
      <c r="C321" s="11"/>
      <c r="D321" s="7" t="s">
        <v>23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>
      <c r="A328" s="24"/>
      <c r="B328" s="17"/>
      <c r="C328" s="8"/>
      <c r="D328" s="18" t="s">
        <v>33</v>
      </c>
      <c r="E328" s="9"/>
      <c r="F328" s="19">
        <f>SUM(F318:F327)</f>
        <v>0</v>
      </c>
      <c r="G328" s="19">
        <f t="shared" ref="G328:J328" si="111">SUM(G318:G327)</f>
        <v>0</v>
      </c>
      <c r="H328" s="19">
        <f t="shared" si="111"/>
        <v>0</v>
      </c>
      <c r="I328" s="19">
        <f t="shared" si="111"/>
        <v>0</v>
      </c>
      <c r="J328" s="19">
        <f t="shared" si="111"/>
        <v>0</v>
      </c>
      <c r="K328" s="25"/>
      <c r="L328" s="19">
        <f t="shared" ref="L328" si="112">SUM(L318:L327)</f>
        <v>0</v>
      </c>
    </row>
    <row r="329" spans="1:12" ht="15">
      <c r="A329" s="26">
        <v>3</v>
      </c>
      <c r="B329" s="13">
        <f>B318</f>
        <v>2</v>
      </c>
      <c r="C329" s="10" t="s">
        <v>25</v>
      </c>
      <c r="D329" s="7" t="s">
        <v>26</v>
      </c>
      <c r="E329" s="42" t="s">
        <v>43</v>
      </c>
      <c r="F329" s="43">
        <v>100</v>
      </c>
      <c r="G329" s="43">
        <v>0.8</v>
      </c>
      <c r="H329" s="43">
        <v>0.2</v>
      </c>
      <c r="I329" s="43">
        <v>7.5</v>
      </c>
      <c r="J329" s="43">
        <v>38</v>
      </c>
      <c r="K329" s="44">
        <v>137</v>
      </c>
      <c r="L329" s="43"/>
    </row>
    <row r="330" spans="1:12" ht="15">
      <c r="A330" s="23"/>
      <c r="B330" s="15"/>
      <c r="C330" s="11"/>
      <c r="D330" s="7" t="s">
        <v>27</v>
      </c>
      <c r="E330" s="53" t="s">
        <v>69</v>
      </c>
      <c r="F330" s="43">
        <v>200</v>
      </c>
      <c r="G330" s="43">
        <v>9</v>
      </c>
      <c r="H330" s="43">
        <v>5.6</v>
      </c>
      <c r="I330" s="43">
        <v>13.8</v>
      </c>
      <c r="J330" s="43">
        <v>141</v>
      </c>
      <c r="K330" s="44">
        <v>34</v>
      </c>
      <c r="L330" s="43"/>
    </row>
    <row r="331" spans="1:12" ht="15">
      <c r="A331" s="23"/>
      <c r="B331" s="15"/>
      <c r="C331" s="11"/>
      <c r="D331" s="7" t="s">
        <v>28</v>
      </c>
      <c r="E331" s="53" t="s">
        <v>89</v>
      </c>
      <c r="F331" s="43">
        <v>90</v>
      </c>
      <c r="G331" s="43">
        <v>23.46</v>
      </c>
      <c r="H331" s="43">
        <v>16.34</v>
      </c>
      <c r="I331" s="43">
        <v>0.56999999999999995</v>
      </c>
      <c r="J331" s="43">
        <v>243.58</v>
      </c>
      <c r="K331" s="44">
        <v>82</v>
      </c>
      <c r="L331" s="43"/>
    </row>
    <row r="332" spans="1:12" ht="15">
      <c r="A332" s="23"/>
      <c r="B332" s="15"/>
      <c r="C332" s="11"/>
      <c r="D332" s="7" t="s">
        <v>29</v>
      </c>
      <c r="E332" s="42" t="s">
        <v>59</v>
      </c>
      <c r="F332" s="43">
        <v>150</v>
      </c>
      <c r="G332" s="43">
        <v>6.45</v>
      </c>
      <c r="H332" s="43">
        <v>4.05</v>
      </c>
      <c r="I332" s="52" t="s">
        <v>107</v>
      </c>
      <c r="J332" s="52" t="s">
        <v>108</v>
      </c>
      <c r="K332" s="44">
        <v>65</v>
      </c>
      <c r="L332" s="43"/>
    </row>
    <row r="333" spans="1:12" ht="15">
      <c r="A333" s="23"/>
      <c r="B333" s="15"/>
      <c r="C333" s="11"/>
      <c r="D333" s="7" t="s">
        <v>30</v>
      </c>
      <c r="E333" s="42" t="s">
        <v>46</v>
      </c>
      <c r="F333" s="43">
        <v>200</v>
      </c>
      <c r="G333" s="43">
        <v>0.25</v>
      </c>
      <c r="H333" s="43">
        <v>0</v>
      </c>
      <c r="I333" s="43">
        <v>12.73</v>
      </c>
      <c r="J333" s="43">
        <v>51.3</v>
      </c>
      <c r="K333" s="44">
        <v>156</v>
      </c>
      <c r="L333" s="43"/>
    </row>
    <row r="334" spans="1:12" ht="15">
      <c r="A334" s="23"/>
      <c r="B334" s="15"/>
      <c r="C334" s="11"/>
      <c r="D334" s="7" t="s">
        <v>31</v>
      </c>
      <c r="E334" s="53" t="s">
        <v>47</v>
      </c>
      <c r="F334" s="43">
        <v>20</v>
      </c>
      <c r="G334" s="43">
        <v>1.51</v>
      </c>
      <c r="H334" s="43">
        <v>0.16</v>
      </c>
      <c r="I334" s="43">
        <v>9.84</v>
      </c>
      <c r="J334" s="43">
        <v>47</v>
      </c>
      <c r="K334" s="44">
        <v>119</v>
      </c>
      <c r="L334" s="43"/>
    </row>
    <row r="335" spans="1:12" ht="15">
      <c r="A335" s="23"/>
      <c r="B335" s="15"/>
      <c r="C335" s="11"/>
      <c r="D335" s="7" t="s">
        <v>32</v>
      </c>
      <c r="E335" s="53" t="s">
        <v>48</v>
      </c>
      <c r="F335" s="43">
        <v>20</v>
      </c>
      <c r="G335" s="43">
        <v>1.32</v>
      </c>
      <c r="H335" s="43">
        <v>0.24</v>
      </c>
      <c r="I335" s="43">
        <v>8.0399999999999991</v>
      </c>
      <c r="J335" s="43">
        <v>39.6</v>
      </c>
      <c r="K335" s="44">
        <v>120</v>
      </c>
      <c r="L335" s="43"/>
    </row>
    <row r="336" spans="1:12" ht="1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24"/>
      <c r="B341" s="17"/>
      <c r="C341" s="8"/>
      <c r="D341" s="18" t="s">
        <v>33</v>
      </c>
      <c r="E341" s="9"/>
      <c r="F341" s="19">
        <f>SUM(F329:F340)</f>
        <v>780</v>
      </c>
      <c r="G341" s="19">
        <f t="shared" ref="G341:J341" si="113">SUM(G329:G340)</f>
        <v>42.790000000000006</v>
      </c>
      <c r="H341" s="19">
        <f t="shared" si="113"/>
        <v>26.59</v>
      </c>
      <c r="I341" s="19">
        <f t="shared" si="113"/>
        <v>52.48</v>
      </c>
      <c r="J341" s="19">
        <f t="shared" si="113"/>
        <v>560.48000000000013</v>
      </c>
      <c r="K341" s="25"/>
      <c r="L341" s="19">
        <f t="shared" ref="L341" si="114">SUM(L329:L340)</f>
        <v>0</v>
      </c>
    </row>
    <row r="342" spans="1:12" ht="15.75" thickBot="1">
      <c r="A342" s="29">
        <f>A318</f>
        <v>3</v>
      </c>
      <c r="B342" s="30">
        <f>B318</f>
        <v>2</v>
      </c>
      <c r="C342" s="60" t="s">
        <v>4</v>
      </c>
      <c r="D342" s="61"/>
      <c r="E342" s="31"/>
      <c r="F342" s="32">
        <f>F328+F341</f>
        <v>780</v>
      </c>
      <c r="G342" s="32">
        <f t="shared" ref="G342:J342" si="115">G328+G341</f>
        <v>42.790000000000006</v>
      </c>
      <c r="H342" s="32">
        <f t="shared" si="115"/>
        <v>26.59</v>
      </c>
      <c r="I342" s="32">
        <f t="shared" si="115"/>
        <v>52.48</v>
      </c>
      <c r="J342" s="32">
        <f t="shared" si="115"/>
        <v>560.48000000000013</v>
      </c>
      <c r="K342" s="32"/>
      <c r="L342" s="32">
        <f t="shared" ref="L342" si="116">L328+L341</f>
        <v>0</v>
      </c>
    </row>
    <row r="343" spans="1:12" ht="15">
      <c r="A343" s="20">
        <v>3</v>
      </c>
      <c r="B343" s="21">
        <v>3</v>
      </c>
      <c r="C343" s="22" t="s">
        <v>20</v>
      </c>
      <c r="D343" s="5" t="s">
        <v>21</v>
      </c>
      <c r="E343" s="39"/>
      <c r="F343" s="40"/>
      <c r="G343" s="40"/>
      <c r="H343" s="40"/>
      <c r="I343" s="40"/>
      <c r="J343" s="40"/>
      <c r="K343" s="41"/>
      <c r="L343" s="40"/>
    </row>
    <row r="344" spans="1:12" ht="1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>
      <c r="A345" s="23"/>
      <c r="B345" s="15"/>
      <c r="C345" s="11"/>
      <c r="D345" s="7" t="s">
        <v>22</v>
      </c>
      <c r="E345" s="42"/>
      <c r="F345" s="43"/>
      <c r="G345" s="43"/>
      <c r="H345" s="43"/>
      <c r="I345" s="43"/>
      <c r="J345" s="43"/>
      <c r="K345" s="44"/>
      <c r="L345" s="43"/>
    </row>
    <row r="346" spans="1:12" ht="15">
      <c r="A346" s="23"/>
      <c r="B346" s="15"/>
      <c r="C346" s="11"/>
      <c r="D346" s="7" t="s">
        <v>23</v>
      </c>
      <c r="E346" s="42"/>
      <c r="F346" s="43"/>
      <c r="G346" s="43"/>
      <c r="H346" s="43"/>
      <c r="I346" s="43"/>
      <c r="J346" s="43"/>
      <c r="K346" s="44"/>
      <c r="L346" s="43"/>
    </row>
    <row r="347" spans="1:12" ht="15">
      <c r="A347" s="23"/>
      <c r="B347" s="15"/>
      <c r="C347" s="11"/>
      <c r="D347" s="7" t="s">
        <v>24</v>
      </c>
      <c r="E347" s="42"/>
      <c r="F347" s="43"/>
      <c r="G347" s="43"/>
      <c r="H347" s="43"/>
      <c r="I347" s="43"/>
      <c r="J347" s="43"/>
      <c r="K347" s="44"/>
      <c r="L347" s="43"/>
    </row>
    <row r="348" spans="1:12" ht="1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>
      <c r="A353" s="24"/>
      <c r="B353" s="17"/>
      <c r="C353" s="8"/>
      <c r="D353" s="18" t="s">
        <v>33</v>
      </c>
      <c r="E353" s="9"/>
      <c r="F353" s="19">
        <f>SUM(F343:F352)</f>
        <v>0</v>
      </c>
      <c r="G353" s="19">
        <f t="shared" ref="G353:J353" si="117">SUM(G343:G352)</f>
        <v>0</v>
      </c>
      <c r="H353" s="19">
        <f t="shared" si="117"/>
        <v>0</v>
      </c>
      <c r="I353" s="19">
        <f t="shared" si="117"/>
        <v>0</v>
      </c>
      <c r="J353" s="19">
        <f t="shared" si="117"/>
        <v>0</v>
      </c>
      <c r="K353" s="25"/>
      <c r="L353" s="19">
        <f t="shared" ref="L353" si="118">SUM(L343:L352)</f>
        <v>0</v>
      </c>
    </row>
    <row r="354" spans="1:12" ht="15">
      <c r="A354" s="26">
        <v>3</v>
      </c>
      <c r="B354" s="13">
        <f>B343</f>
        <v>3</v>
      </c>
      <c r="C354" s="10" t="s">
        <v>25</v>
      </c>
      <c r="D354" s="7"/>
      <c r="E354" s="42"/>
      <c r="F354" s="43"/>
      <c r="G354" s="43"/>
      <c r="H354" s="43"/>
      <c r="I354" s="43"/>
      <c r="J354" s="43"/>
      <c r="K354" s="44"/>
      <c r="L354" s="44"/>
    </row>
    <row r="355" spans="1:12" ht="15">
      <c r="A355" s="23"/>
      <c r="B355" s="15"/>
      <c r="C355" s="11"/>
      <c r="D355" s="7" t="s">
        <v>26</v>
      </c>
      <c r="E355" s="53" t="s">
        <v>94</v>
      </c>
      <c r="F355" s="43">
        <v>60</v>
      </c>
      <c r="G355" s="43">
        <v>1.32</v>
      </c>
      <c r="H355" s="43">
        <v>0.24</v>
      </c>
      <c r="I355" s="43">
        <v>8.82</v>
      </c>
      <c r="J355" s="52" t="s">
        <v>109</v>
      </c>
      <c r="K355" s="44">
        <v>133</v>
      </c>
      <c r="L355" s="43"/>
    </row>
    <row r="356" spans="1:12" ht="15">
      <c r="A356" s="23"/>
      <c r="B356" s="15"/>
      <c r="C356" s="11"/>
      <c r="D356" s="7" t="s">
        <v>27</v>
      </c>
      <c r="E356" s="53" t="s">
        <v>83</v>
      </c>
      <c r="F356" s="43">
        <v>200</v>
      </c>
      <c r="G356" s="43">
        <v>4.8</v>
      </c>
      <c r="H356" s="43">
        <v>7.6</v>
      </c>
      <c r="I356" s="43">
        <v>9</v>
      </c>
      <c r="J356" s="43">
        <v>123.6</v>
      </c>
      <c r="K356" s="44">
        <v>35</v>
      </c>
      <c r="L356" s="43"/>
    </row>
    <row r="357" spans="1:12" ht="15">
      <c r="A357" s="23"/>
      <c r="B357" s="15"/>
      <c r="C357" s="11"/>
      <c r="D357" s="7" t="s">
        <v>28</v>
      </c>
      <c r="E357" s="53" t="s">
        <v>110</v>
      </c>
      <c r="F357" s="43">
        <v>90</v>
      </c>
      <c r="G357" s="43">
        <v>19.71</v>
      </c>
      <c r="H357" s="43">
        <v>15.75</v>
      </c>
      <c r="I357" s="43">
        <v>6.21</v>
      </c>
      <c r="J357" s="43">
        <v>245.34</v>
      </c>
      <c r="K357" s="44">
        <v>148</v>
      </c>
      <c r="L357" s="43"/>
    </row>
    <row r="358" spans="1:12" ht="15">
      <c r="A358" s="23"/>
      <c r="B358" s="15"/>
      <c r="C358" s="11"/>
      <c r="D358" s="7" t="s">
        <v>29</v>
      </c>
      <c r="E358" s="53" t="s">
        <v>111</v>
      </c>
      <c r="F358" s="43">
        <v>150</v>
      </c>
      <c r="G358" s="43">
        <v>3.3</v>
      </c>
      <c r="H358" s="43">
        <v>3.9</v>
      </c>
      <c r="I358" s="43">
        <v>25.6</v>
      </c>
      <c r="J358" s="43">
        <v>151.35</v>
      </c>
      <c r="K358" s="44">
        <v>51</v>
      </c>
      <c r="L358" s="43"/>
    </row>
    <row r="359" spans="1:12" ht="15">
      <c r="A359" s="23"/>
      <c r="B359" s="15"/>
      <c r="C359" s="11"/>
      <c r="D359" s="7" t="s">
        <v>30</v>
      </c>
      <c r="E359" s="42" t="s">
        <v>63</v>
      </c>
      <c r="F359" s="43">
        <v>200</v>
      </c>
      <c r="G359" s="43">
        <v>0.6</v>
      </c>
      <c r="H359" s="43">
        <v>0.2</v>
      </c>
      <c r="I359" s="43">
        <v>23.6</v>
      </c>
      <c r="J359" s="43">
        <v>104</v>
      </c>
      <c r="K359" s="44">
        <v>107</v>
      </c>
      <c r="L359" s="43"/>
    </row>
    <row r="360" spans="1:12" ht="15">
      <c r="A360" s="23"/>
      <c r="B360" s="15"/>
      <c r="C360" s="11"/>
      <c r="D360" s="7" t="s">
        <v>31</v>
      </c>
      <c r="E360" s="53" t="s">
        <v>47</v>
      </c>
      <c r="F360" s="43">
        <v>45</v>
      </c>
      <c r="G360" s="43">
        <v>3.42</v>
      </c>
      <c r="H360" s="43">
        <v>0.36</v>
      </c>
      <c r="I360" s="43">
        <v>22.14</v>
      </c>
      <c r="J360" s="43">
        <v>105.75</v>
      </c>
      <c r="K360" s="44">
        <v>119</v>
      </c>
      <c r="L360" s="43"/>
    </row>
    <row r="361" spans="1:12" ht="15">
      <c r="A361" s="23"/>
      <c r="B361" s="15"/>
      <c r="C361" s="11"/>
      <c r="D361" s="7" t="s">
        <v>32</v>
      </c>
      <c r="E361" s="53" t="s">
        <v>48</v>
      </c>
      <c r="F361" s="43">
        <v>25</v>
      </c>
      <c r="G361" s="43">
        <v>1.42</v>
      </c>
      <c r="H361" s="43">
        <v>0.27</v>
      </c>
      <c r="I361" s="43">
        <v>9.3000000000000007</v>
      </c>
      <c r="J361" s="43">
        <v>45.32</v>
      </c>
      <c r="K361" s="44">
        <v>120</v>
      </c>
      <c r="L361" s="43"/>
    </row>
    <row r="362" spans="1:12" ht="1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>
      <c r="A366" s="24"/>
      <c r="B366" s="17"/>
      <c r="C366" s="8"/>
      <c r="D366" s="18" t="s">
        <v>33</v>
      </c>
      <c r="E366" s="9"/>
      <c r="F366" s="19">
        <f>SUM(F354:F365)</f>
        <v>770</v>
      </c>
      <c r="G366" s="19">
        <f t="shared" ref="G366:J366" si="119">SUM(G354:G365)</f>
        <v>34.570000000000007</v>
      </c>
      <c r="H366" s="19">
        <f t="shared" si="119"/>
        <v>28.319999999999997</v>
      </c>
      <c r="I366" s="19">
        <f t="shared" si="119"/>
        <v>104.67</v>
      </c>
      <c r="J366" s="19">
        <f t="shared" si="119"/>
        <v>775.36</v>
      </c>
      <c r="K366" s="25"/>
      <c r="L366" s="19">
        <f t="shared" ref="L366" si="120">SUM(L354:L365)</f>
        <v>0</v>
      </c>
    </row>
    <row r="367" spans="1:12" ht="15.75" thickBot="1">
      <c r="A367" s="29">
        <f>A343</f>
        <v>3</v>
      </c>
      <c r="B367" s="30">
        <f>B343</f>
        <v>3</v>
      </c>
      <c r="C367" s="60" t="s">
        <v>4</v>
      </c>
      <c r="D367" s="61"/>
      <c r="E367" s="31"/>
      <c r="F367" s="32">
        <f>F353+F366</f>
        <v>770</v>
      </c>
      <c r="G367" s="32">
        <f t="shared" ref="G367:J367" si="121">G353+G366</f>
        <v>34.570000000000007</v>
      </c>
      <c r="H367" s="32">
        <f t="shared" si="121"/>
        <v>28.319999999999997</v>
      </c>
      <c r="I367" s="32">
        <f t="shared" si="121"/>
        <v>104.67</v>
      </c>
      <c r="J367" s="32">
        <f t="shared" si="121"/>
        <v>775.36</v>
      </c>
      <c r="K367" s="32"/>
      <c r="L367" s="32">
        <f t="shared" ref="L367" si="122">L353+L366</f>
        <v>0</v>
      </c>
    </row>
    <row r="368" spans="1:12" ht="15">
      <c r="A368" s="20">
        <v>3</v>
      </c>
      <c r="B368" s="21">
        <v>4</v>
      </c>
      <c r="C368" s="22" t="s">
        <v>20</v>
      </c>
      <c r="D368" s="5" t="s">
        <v>21</v>
      </c>
      <c r="E368" s="39"/>
      <c r="F368" s="40"/>
      <c r="G368" s="40"/>
      <c r="H368" s="40"/>
      <c r="I368" s="40"/>
      <c r="J368" s="40"/>
      <c r="K368" s="41"/>
      <c r="L368" s="40"/>
    </row>
    <row r="369" spans="1:12" ht="1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>
      <c r="A370" s="23"/>
      <c r="B370" s="15"/>
      <c r="C370" s="11"/>
      <c r="D370" s="7" t="s">
        <v>22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>
      <c r="A371" s="23"/>
      <c r="B371" s="15"/>
      <c r="C371" s="11"/>
      <c r="D371" s="7" t="s">
        <v>23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>
      <c r="A378" s="24"/>
      <c r="B378" s="17"/>
      <c r="C378" s="8"/>
      <c r="D378" s="18" t="s">
        <v>33</v>
      </c>
      <c r="E378" s="9"/>
      <c r="F378" s="19">
        <f>SUM(F368:F377)</f>
        <v>0</v>
      </c>
      <c r="G378" s="19">
        <f>SUM(G368:G377)</f>
        <v>0</v>
      </c>
      <c r="H378" s="19">
        <f t="shared" ref="H378:I378" si="123">SUM(H368:H377)</f>
        <v>0</v>
      </c>
      <c r="I378" s="19">
        <f t="shared" si="123"/>
        <v>0</v>
      </c>
      <c r="J378" s="19">
        <f>SUM(J368:J377)</f>
        <v>0</v>
      </c>
      <c r="K378" s="25"/>
      <c r="L378" s="19">
        <f t="shared" ref="L378" si="124">SUM(L368:L377)</f>
        <v>0</v>
      </c>
    </row>
    <row r="379" spans="1:12" ht="15">
      <c r="A379" s="26">
        <v>3</v>
      </c>
      <c r="B379" s="13">
        <v>4</v>
      </c>
      <c r="C379" s="10" t="s">
        <v>25</v>
      </c>
      <c r="D379" s="7" t="s">
        <v>26</v>
      </c>
      <c r="E379" s="42" t="s">
        <v>132</v>
      </c>
      <c r="F379" s="43">
        <v>150</v>
      </c>
      <c r="G379" s="43">
        <v>0.6</v>
      </c>
      <c r="H379" s="43">
        <v>0.6</v>
      </c>
      <c r="I379" s="43">
        <v>14.7</v>
      </c>
      <c r="J379" s="43">
        <v>70.5</v>
      </c>
      <c r="K379" s="44">
        <v>24</v>
      </c>
      <c r="L379" s="43"/>
    </row>
    <row r="380" spans="1:12" ht="15">
      <c r="A380" s="23"/>
      <c r="B380" s="15"/>
      <c r="C380" s="11"/>
      <c r="D380" s="7" t="s">
        <v>27</v>
      </c>
      <c r="E380" s="53" t="s">
        <v>112</v>
      </c>
      <c r="F380" s="43">
        <v>200</v>
      </c>
      <c r="G380" s="43">
        <v>3.8</v>
      </c>
      <c r="H380" s="43">
        <v>3.73</v>
      </c>
      <c r="I380" s="43">
        <v>15.43</v>
      </c>
      <c r="J380" s="43">
        <v>110.37</v>
      </c>
      <c r="K380" s="55" t="s">
        <v>113</v>
      </c>
      <c r="L380" s="43"/>
    </row>
    <row r="381" spans="1:12" ht="15">
      <c r="A381" s="23"/>
      <c r="B381" s="15"/>
      <c r="C381" s="11"/>
      <c r="D381" s="7" t="s">
        <v>28</v>
      </c>
      <c r="E381" s="53" t="s">
        <v>87</v>
      </c>
      <c r="F381" s="43">
        <v>90</v>
      </c>
      <c r="G381" s="43">
        <v>14.88</v>
      </c>
      <c r="H381" s="43">
        <v>13.95</v>
      </c>
      <c r="I381" s="43">
        <v>3.3</v>
      </c>
      <c r="J381" s="43">
        <v>198.45</v>
      </c>
      <c r="K381" s="44">
        <v>89</v>
      </c>
      <c r="L381" s="43"/>
    </row>
    <row r="382" spans="1:12" ht="15">
      <c r="A382" s="23"/>
      <c r="B382" s="15"/>
      <c r="C382" s="11"/>
      <c r="D382" s="7" t="s">
        <v>29</v>
      </c>
      <c r="E382" s="42" t="s">
        <v>66</v>
      </c>
      <c r="F382" s="43">
        <v>150</v>
      </c>
      <c r="G382" s="43">
        <v>3.3</v>
      </c>
      <c r="H382" s="43">
        <v>4.95</v>
      </c>
      <c r="I382" s="43">
        <v>32.25</v>
      </c>
      <c r="J382" s="43">
        <v>186.5</v>
      </c>
      <c r="K382" s="44">
        <v>53</v>
      </c>
      <c r="L382" s="43"/>
    </row>
    <row r="383" spans="1:12" ht="15">
      <c r="A383" s="23"/>
      <c r="B383" s="15"/>
      <c r="C383" s="11"/>
      <c r="D383" s="7" t="s">
        <v>30</v>
      </c>
      <c r="E383" s="42" t="s">
        <v>77</v>
      </c>
      <c r="F383" s="43">
        <v>200</v>
      </c>
      <c r="G383" s="43">
        <v>0.8</v>
      </c>
      <c r="H383" s="43">
        <v>0</v>
      </c>
      <c r="I383" s="43">
        <v>24.6</v>
      </c>
      <c r="J383" s="43">
        <v>101.2</v>
      </c>
      <c r="K383" s="44">
        <v>101</v>
      </c>
      <c r="L383" s="43"/>
    </row>
    <row r="384" spans="1:12" ht="15">
      <c r="A384" s="23"/>
      <c r="B384" s="15"/>
      <c r="C384" s="11"/>
      <c r="D384" s="7" t="s">
        <v>31</v>
      </c>
      <c r="E384" s="53" t="s">
        <v>47</v>
      </c>
      <c r="F384" s="43">
        <v>30</v>
      </c>
      <c r="G384" s="43">
        <v>3.31</v>
      </c>
      <c r="H384" s="43">
        <v>0.24</v>
      </c>
      <c r="I384" s="43">
        <v>14.76</v>
      </c>
      <c r="J384" s="43">
        <v>70.5</v>
      </c>
      <c r="K384" s="44">
        <v>119</v>
      </c>
      <c r="L384" s="43"/>
    </row>
    <row r="385" spans="1:12" ht="15">
      <c r="A385" s="23"/>
      <c r="B385" s="15"/>
      <c r="C385" s="11"/>
      <c r="D385" s="7" t="s">
        <v>32</v>
      </c>
      <c r="E385" s="53" t="s">
        <v>48</v>
      </c>
      <c r="F385" s="43">
        <v>20</v>
      </c>
      <c r="G385" s="43">
        <v>1.32</v>
      </c>
      <c r="H385" s="43">
        <v>0.24</v>
      </c>
      <c r="I385" s="43">
        <v>8.0399999999999991</v>
      </c>
      <c r="J385" s="43">
        <v>39.6</v>
      </c>
      <c r="K385" s="44">
        <v>120</v>
      </c>
      <c r="L385" s="43"/>
    </row>
    <row r="386" spans="1:12" ht="1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>
      <c r="A391" s="24"/>
      <c r="B391" s="17"/>
      <c r="C391" s="8"/>
      <c r="D391" s="18" t="s">
        <v>33</v>
      </c>
      <c r="E391" s="9"/>
      <c r="F391" s="19">
        <f>SUM(F379:F390)</f>
        <v>840</v>
      </c>
      <c r="G391" s="19">
        <f t="shared" ref="G391:J391" si="125">SUM(G379:G390)</f>
        <v>28.01</v>
      </c>
      <c r="H391" s="19">
        <f t="shared" si="125"/>
        <v>23.709999999999997</v>
      </c>
      <c r="I391" s="19">
        <f t="shared" si="125"/>
        <v>113.08000000000001</v>
      </c>
      <c r="J391" s="19">
        <f t="shared" si="125"/>
        <v>777.12</v>
      </c>
      <c r="K391" s="25"/>
      <c r="L391" s="19">
        <f t="shared" ref="L391" si="126">SUM(L379:L390)</f>
        <v>0</v>
      </c>
    </row>
    <row r="392" spans="1:12" ht="15.75" thickBot="1">
      <c r="A392" s="29">
        <f>A368</f>
        <v>3</v>
      </c>
      <c r="B392" s="30">
        <f>B368</f>
        <v>4</v>
      </c>
      <c r="C392" s="60" t="s">
        <v>4</v>
      </c>
      <c r="D392" s="61"/>
      <c r="E392" s="31"/>
      <c r="F392" s="32">
        <f>F378+F391</f>
        <v>840</v>
      </c>
      <c r="G392" s="32">
        <f t="shared" ref="G392:J392" si="127">G378+G391</f>
        <v>28.01</v>
      </c>
      <c r="H392" s="32">
        <f t="shared" si="127"/>
        <v>23.709999999999997</v>
      </c>
      <c r="I392" s="32">
        <f t="shared" si="127"/>
        <v>113.08000000000001</v>
      </c>
      <c r="J392" s="32">
        <f t="shared" si="127"/>
        <v>777.12</v>
      </c>
      <c r="K392" s="32"/>
      <c r="L392" s="32">
        <f t="shared" ref="L392" si="128">L378+L391</f>
        <v>0</v>
      </c>
    </row>
    <row r="393" spans="1:12" ht="15">
      <c r="A393" s="14">
        <v>3</v>
      </c>
      <c r="B393" s="15">
        <v>5</v>
      </c>
      <c r="C393" s="22" t="s">
        <v>20</v>
      </c>
      <c r="D393" s="5" t="s">
        <v>21</v>
      </c>
      <c r="E393" s="39"/>
      <c r="F393" s="40"/>
      <c r="G393" s="40"/>
      <c r="H393" s="40"/>
      <c r="I393" s="40"/>
      <c r="J393" s="40"/>
      <c r="K393" s="41"/>
      <c r="L393" s="40"/>
    </row>
    <row r="394" spans="1:12" ht="15">
      <c r="A394" s="14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">
      <c r="A395" s="14"/>
      <c r="B395" s="15"/>
      <c r="C395" s="11"/>
      <c r="D395" s="7" t="s">
        <v>22</v>
      </c>
      <c r="E395" s="42"/>
      <c r="F395" s="43"/>
      <c r="G395" s="43"/>
      <c r="H395" s="43"/>
      <c r="I395" s="43"/>
      <c r="J395" s="43"/>
      <c r="K395" s="44"/>
      <c r="L395" s="43"/>
    </row>
    <row r="396" spans="1:12" ht="15">
      <c r="A396" s="14"/>
      <c r="B396" s="15"/>
      <c r="C396" s="11"/>
      <c r="D396" s="7" t="s">
        <v>23</v>
      </c>
      <c r="E396" s="42"/>
      <c r="F396" s="43"/>
      <c r="G396" s="43"/>
      <c r="H396" s="43"/>
      <c r="I396" s="43"/>
      <c r="J396" s="43"/>
      <c r="K396" s="44"/>
      <c r="L396" s="43"/>
    </row>
    <row r="397" spans="1:12" ht="1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>
      <c r="A403" s="16"/>
      <c r="B403" s="17"/>
      <c r="C403" s="8"/>
      <c r="D403" s="18" t="s">
        <v>33</v>
      </c>
      <c r="E403" s="9"/>
      <c r="F403" s="19">
        <f>SUM(F393:F402)</f>
        <v>0</v>
      </c>
      <c r="G403" s="19">
        <f t="shared" ref="G403:J403" si="129">SUM(G393:G402)</f>
        <v>0</v>
      </c>
      <c r="H403" s="19">
        <f t="shared" si="129"/>
        <v>0</v>
      </c>
      <c r="I403" s="19">
        <f t="shared" si="129"/>
        <v>0</v>
      </c>
      <c r="J403" s="19">
        <f t="shared" si="129"/>
        <v>0</v>
      </c>
      <c r="K403" s="25"/>
      <c r="L403" s="19">
        <f t="shared" ref="L403" si="130">SUM(L393:L402)</f>
        <v>0</v>
      </c>
    </row>
    <row r="404" spans="1:12" ht="25.5">
      <c r="A404" s="13">
        <v>3</v>
      </c>
      <c r="B404" s="13">
        <f>B393</f>
        <v>5</v>
      </c>
      <c r="C404" s="10" t="s">
        <v>25</v>
      </c>
      <c r="D404" s="7" t="s">
        <v>26</v>
      </c>
      <c r="E404" s="53" t="s">
        <v>114</v>
      </c>
      <c r="F404" s="52" t="s">
        <v>115</v>
      </c>
      <c r="G404" s="52" t="s">
        <v>116</v>
      </c>
      <c r="H404" s="52" t="s">
        <v>117</v>
      </c>
      <c r="I404" s="52" t="s">
        <v>118</v>
      </c>
      <c r="J404" s="52" t="s">
        <v>119</v>
      </c>
      <c r="K404" s="57" t="s">
        <v>119</v>
      </c>
      <c r="L404" s="44"/>
    </row>
    <row r="405" spans="1:12" ht="15">
      <c r="A405" s="14"/>
      <c r="B405" s="15"/>
      <c r="C405" s="11"/>
      <c r="D405" s="7" t="s">
        <v>27</v>
      </c>
      <c r="E405" s="53" t="s">
        <v>70</v>
      </c>
      <c r="F405" s="43">
        <v>200</v>
      </c>
      <c r="G405" s="43">
        <v>5.74</v>
      </c>
      <c r="H405" s="43">
        <v>8.7799999999999994</v>
      </c>
      <c r="I405" s="43">
        <v>8.74</v>
      </c>
      <c r="J405" s="43">
        <v>138.04</v>
      </c>
      <c r="K405" s="44">
        <v>31</v>
      </c>
      <c r="L405" s="43"/>
    </row>
    <row r="406" spans="1:12" ht="15">
      <c r="A406" s="14"/>
      <c r="B406" s="15"/>
      <c r="C406" s="11"/>
      <c r="D406" s="7" t="s">
        <v>28</v>
      </c>
      <c r="E406" s="53" t="s">
        <v>120</v>
      </c>
      <c r="F406" s="43">
        <v>90</v>
      </c>
      <c r="G406" s="43">
        <v>16.559999999999999</v>
      </c>
      <c r="H406" s="43">
        <v>14.22</v>
      </c>
      <c r="I406" s="43">
        <v>11.7</v>
      </c>
      <c r="J406" s="43">
        <v>240.93</v>
      </c>
      <c r="K406" s="44">
        <v>194</v>
      </c>
      <c r="L406" s="43"/>
    </row>
    <row r="407" spans="1:12" ht="15">
      <c r="A407" s="14"/>
      <c r="B407" s="15"/>
      <c r="C407" s="11"/>
      <c r="D407" s="7" t="s">
        <v>29</v>
      </c>
      <c r="E407" s="42" t="s">
        <v>75</v>
      </c>
      <c r="F407" s="43">
        <v>150</v>
      </c>
      <c r="G407" s="43">
        <v>3.15</v>
      </c>
      <c r="H407" s="43">
        <v>4.5</v>
      </c>
      <c r="I407" s="43">
        <v>17.55</v>
      </c>
      <c r="J407" s="43">
        <v>122.85</v>
      </c>
      <c r="K407" s="44">
        <v>52</v>
      </c>
      <c r="L407" s="43"/>
    </row>
    <row r="408" spans="1:12" ht="15">
      <c r="A408" s="14"/>
      <c r="B408" s="15"/>
      <c r="C408" s="11"/>
      <c r="D408" s="7" t="s">
        <v>30</v>
      </c>
      <c r="E408" s="42" t="s">
        <v>60</v>
      </c>
      <c r="F408" s="43">
        <v>200</v>
      </c>
      <c r="G408" s="43">
        <v>0.2</v>
      </c>
      <c r="H408" s="43">
        <v>0</v>
      </c>
      <c r="I408" s="43">
        <v>11</v>
      </c>
      <c r="J408" s="43">
        <v>44.8</v>
      </c>
      <c r="K408" s="44">
        <v>114</v>
      </c>
      <c r="L408" s="43"/>
    </row>
    <row r="409" spans="1:12" ht="15">
      <c r="A409" s="14"/>
      <c r="B409" s="15"/>
      <c r="C409" s="11"/>
      <c r="D409" s="7" t="s">
        <v>31</v>
      </c>
      <c r="E409" s="53" t="s">
        <v>47</v>
      </c>
      <c r="F409" s="43">
        <v>30</v>
      </c>
      <c r="G409" s="43">
        <v>3.31</v>
      </c>
      <c r="H409" s="43">
        <v>0.24</v>
      </c>
      <c r="I409" s="43">
        <v>14.76</v>
      </c>
      <c r="J409" s="43">
        <v>70.5</v>
      </c>
      <c r="K409" s="44">
        <v>119</v>
      </c>
      <c r="L409" s="43"/>
    </row>
    <row r="410" spans="1:12" ht="15">
      <c r="A410" s="14"/>
      <c r="B410" s="15"/>
      <c r="C410" s="11"/>
      <c r="D410" s="7" t="s">
        <v>32</v>
      </c>
      <c r="E410" s="53" t="s">
        <v>48</v>
      </c>
      <c r="F410" s="43">
        <v>20</v>
      </c>
      <c r="G410" s="43">
        <v>1.32</v>
      </c>
      <c r="H410" s="43">
        <v>0.24</v>
      </c>
      <c r="I410" s="43">
        <v>8.0399999999999991</v>
      </c>
      <c r="J410" s="43">
        <v>39.6</v>
      </c>
      <c r="K410" s="44">
        <v>120</v>
      </c>
      <c r="L410" s="43"/>
    </row>
    <row r="411" spans="1:12" ht="1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>
      <c r="A416" s="16"/>
      <c r="B416" s="17"/>
      <c r="C416" s="8"/>
      <c r="D416" s="18" t="s">
        <v>33</v>
      </c>
      <c r="E416" s="9"/>
      <c r="F416" s="19">
        <f>SUM(F404:F415)</f>
        <v>690</v>
      </c>
      <c r="G416" s="19">
        <f t="shared" ref="G416:J416" si="131">SUM(G404:G415)</f>
        <v>30.279999999999994</v>
      </c>
      <c r="H416" s="19">
        <f t="shared" si="131"/>
        <v>27.979999999999997</v>
      </c>
      <c r="I416" s="19">
        <f t="shared" si="131"/>
        <v>71.789999999999992</v>
      </c>
      <c r="J416" s="19">
        <f t="shared" si="131"/>
        <v>656.72</v>
      </c>
      <c r="K416" s="25"/>
      <c r="L416" s="19">
        <f t="shared" ref="L416" si="132">SUM(L404:L415)</f>
        <v>0</v>
      </c>
    </row>
    <row r="417" spans="1:12" ht="15.75" thickBot="1">
      <c r="A417" s="33">
        <f>A393</f>
        <v>3</v>
      </c>
      <c r="B417" s="33">
        <f>B393</f>
        <v>5</v>
      </c>
      <c r="C417" s="60" t="s">
        <v>4</v>
      </c>
      <c r="D417" s="61"/>
      <c r="E417" s="31"/>
      <c r="F417" s="32">
        <f>F403+F416</f>
        <v>690</v>
      </c>
      <c r="G417" s="32">
        <f t="shared" ref="G417:J417" si="133">G403+G416</f>
        <v>30.279999999999994</v>
      </c>
      <c r="H417" s="32">
        <f t="shared" si="133"/>
        <v>27.979999999999997</v>
      </c>
      <c r="I417" s="32">
        <f t="shared" si="133"/>
        <v>71.789999999999992</v>
      </c>
      <c r="J417" s="32">
        <f t="shared" si="133"/>
        <v>656.72</v>
      </c>
      <c r="K417" s="32"/>
      <c r="L417" s="32">
        <f t="shared" ref="L417" si="134">L403+L416</f>
        <v>0</v>
      </c>
    </row>
    <row r="418" spans="1:12" ht="15">
      <c r="A418" s="20">
        <v>3</v>
      </c>
      <c r="B418" s="21">
        <v>6</v>
      </c>
      <c r="C418" s="22" t="s">
        <v>20</v>
      </c>
      <c r="D418" s="5" t="s">
        <v>21</v>
      </c>
      <c r="E418" s="39"/>
      <c r="F418" s="40"/>
      <c r="G418" s="40"/>
      <c r="H418" s="40"/>
      <c r="I418" s="40"/>
      <c r="J418" s="40"/>
      <c r="K418" s="41"/>
      <c r="L418" s="40"/>
    </row>
    <row r="419" spans="1:12" ht="15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5">
      <c r="A420" s="23"/>
      <c r="B420" s="15"/>
      <c r="C420" s="11"/>
      <c r="D420" s="7" t="s">
        <v>22</v>
      </c>
      <c r="E420" s="42"/>
      <c r="F420" s="43"/>
      <c r="G420" s="43"/>
      <c r="H420" s="43"/>
      <c r="I420" s="43"/>
      <c r="J420" s="43"/>
      <c r="K420" s="44"/>
      <c r="L420" s="43"/>
    </row>
    <row r="421" spans="1:12" ht="15.75" customHeight="1">
      <c r="A421" s="23"/>
      <c r="B421" s="15"/>
      <c r="C421" s="11"/>
      <c r="D421" s="7" t="s">
        <v>23</v>
      </c>
      <c r="E421" s="42"/>
      <c r="F421" s="43"/>
      <c r="G421" s="43"/>
      <c r="H421" s="43"/>
      <c r="I421" s="43"/>
      <c r="J421" s="43"/>
      <c r="K421" s="44"/>
      <c r="L421" s="43"/>
    </row>
    <row r="422" spans="1:12" ht="15">
      <c r="A422" s="23"/>
      <c r="B422" s="15"/>
      <c r="C422" s="11"/>
      <c r="D422" s="7" t="s">
        <v>24</v>
      </c>
      <c r="E422" s="42"/>
      <c r="F422" s="43"/>
      <c r="G422" s="43"/>
      <c r="H422" s="43"/>
      <c r="I422" s="43"/>
      <c r="J422" s="43"/>
      <c r="K422" s="44"/>
      <c r="L422" s="43"/>
    </row>
    <row r="423" spans="1:12" ht="1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>
      <c r="A426" s="24"/>
      <c r="B426" s="17"/>
      <c r="C426" s="8"/>
      <c r="D426" s="18" t="s">
        <v>33</v>
      </c>
      <c r="E426" s="9"/>
      <c r="F426" s="19">
        <f>SUM(F418:F425)</f>
        <v>0</v>
      </c>
      <c r="G426" s="19">
        <f t="shared" ref="G426:J426" si="135">SUM(G418:G425)</f>
        <v>0</v>
      </c>
      <c r="H426" s="19">
        <f t="shared" si="135"/>
        <v>0</v>
      </c>
      <c r="I426" s="19">
        <f t="shared" si="135"/>
        <v>0</v>
      </c>
      <c r="J426" s="19">
        <f t="shared" si="135"/>
        <v>0</v>
      </c>
      <c r="K426" s="25"/>
      <c r="L426" s="19">
        <f t="shared" ref="L426" si="136">SUM(L418:L425)</f>
        <v>0</v>
      </c>
    </row>
    <row r="427" spans="1:12" ht="15">
      <c r="A427" s="26">
        <v>3</v>
      </c>
      <c r="B427" s="13">
        <f>B418</f>
        <v>6</v>
      </c>
      <c r="C427" s="10" t="s">
        <v>25</v>
      </c>
      <c r="D427" s="7" t="s">
        <v>26</v>
      </c>
      <c r="E427" s="53" t="s">
        <v>73</v>
      </c>
      <c r="F427" s="43">
        <v>60</v>
      </c>
      <c r="G427" s="43">
        <v>1.26</v>
      </c>
      <c r="H427" s="43">
        <v>4.26</v>
      </c>
      <c r="I427" s="43">
        <v>7.26</v>
      </c>
      <c r="J427" s="43">
        <v>72.48</v>
      </c>
      <c r="K427" s="44">
        <v>9</v>
      </c>
      <c r="L427" s="43"/>
    </row>
    <row r="428" spans="1:12" ht="15">
      <c r="A428" s="23"/>
      <c r="B428" s="15"/>
      <c r="C428" s="11"/>
      <c r="D428" s="7" t="s">
        <v>27</v>
      </c>
      <c r="E428" s="53" t="s">
        <v>64</v>
      </c>
      <c r="F428" s="43">
        <v>200</v>
      </c>
      <c r="G428" s="43">
        <v>6</v>
      </c>
      <c r="H428" s="51">
        <v>5.4</v>
      </c>
      <c r="I428" s="43">
        <v>10.8</v>
      </c>
      <c r="J428" s="43">
        <v>115.6</v>
      </c>
      <c r="K428" s="44">
        <v>37</v>
      </c>
      <c r="L428" s="43"/>
    </row>
    <row r="429" spans="1:12" ht="15">
      <c r="A429" s="23"/>
      <c r="B429" s="15"/>
      <c r="C429" s="11"/>
      <c r="D429" s="7" t="s">
        <v>28</v>
      </c>
      <c r="E429" s="53" t="s">
        <v>76</v>
      </c>
      <c r="F429" s="43">
        <v>90</v>
      </c>
      <c r="G429" s="43">
        <v>16.649999999999999</v>
      </c>
      <c r="H429" s="43">
        <v>8.01</v>
      </c>
      <c r="I429" s="43">
        <v>4.8600000000000003</v>
      </c>
      <c r="J429" s="43">
        <v>168.75</v>
      </c>
      <c r="K429" s="44">
        <v>126</v>
      </c>
      <c r="L429" s="43"/>
    </row>
    <row r="430" spans="1:12" ht="15">
      <c r="A430" s="23"/>
      <c r="B430" s="15"/>
      <c r="C430" s="11"/>
      <c r="D430" s="7" t="s">
        <v>29</v>
      </c>
      <c r="E430" s="53" t="s">
        <v>81</v>
      </c>
      <c r="F430" s="43">
        <v>150</v>
      </c>
      <c r="G430" s="43">
        <v>4.05</v>
      </c>
      <c r="H430" s="43">
        <v>4.5</v>
      </c>
      <c r="I430" s="43">
        <v>22.8</v>
      </c>
      <c r="J430" s="43">
        <v>147.30000000000001</v>
      </c>
      <c r="K430" s="44">
        <v>124</v>
      </c>
      <c r="L430" s="43"/>
    </row>
    <row r="431" spans="1:12" ht="15">
      <c r="A431" s="23"/>
      <c r="B431" s="15"/>
      <c r="C431" s="11"/>
      <c r="D431" s="7" t="s">
        <v>30</v>
      </c>
      <c r="E431" s="53" t="s">
        <v>84</v>
      </c>
      <c r="F431" s="43">
        <v>200</v>
      </c>
      <c r="G431" s="43">
        <v>0.15</v>
      </c>
      <c r="H431" s="43">
        <v>0.04</v>
      </c>
      <c r="I431" s="43">
        <v>12.83</v>
      </c>
      <c r="J431" s="43">
        <v>52.45</v>
      </c>
      <c r="K431" s="44">
        <v>212</v>
      </c>
      <c r="L431" s="43"/>
    </row>
    <row r="432" spans="1:12" ht="15">
      <c r="A432" s="23"/>
      <c r="B432" s="15"/>
      <c r="C432" s="11"/>
      <c r="D432" s="7" t="s">
        <v>31</v>
      </c>
      <c r="E432" s="53" t="s">
        <v>47</v>
      </c>
      <c r="F432" s="43">
        <v>45</v>
      </c>
      <c r="G432" s="43">
        <v>3.42</v>
      </c>
      <c r="H432" s="43">
        <v>0.36</v>
      </c>
      <c r="I432" s="43">
        <v>22.14</v>
      </c>
      <c r="J432" s="43">
        <v>105.75</v>
      </c>
      <c r="K432" s="44">
        <v>119</v>
      </c>
      <c r="L432" s="43"/>
    </row>
    <row r="433" spans="1:12" ht="15">
      <c r="A433" s="23"/>
      <c r="B433" s="15"/>
      <c r="C433" s="11"/>
      <c r="D433" s="7" t="s">
        <v>32</v>
      </c>
      <c r="E433" s="53" t="s">
        <v>48</v>
      </c>
      <c r="F433" s="43">
        <v>30</v>
      </c>
      <c r="G433" s="43">
        <v>1.98</v>
      </c>
      <c r="H433" s="43">
        <v>0.36</v>
      </c>
      <c r="I433" s="43">
        <v>12.06</v>
      </c>
      <c r="J433" s="43">
        <v>59.4</v>
      </c>
      <c r="K433" s="44">
        <v>120</v>
      </c>
      <c r="L433" s="43"/>
    </row>
    <row r="434" spans="1:12" ht="1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>
      <c r="A439" s="24"/>
      <c r="B439" s="17"/>
      <c r="C439" s="8"/>
      <c r="D439" s="18" t="s">
        <v>33</v>
      </c>
      <c r="E439" s="9"/>
      <c r="F439" s="19">
        <f>SUM(F427:F438)</f>
        <v>775</v>
      </c>
      <c r="G439" s="19">
        <f t="shared" ref="G439:J439" si="137">SUM(G427:G438)</f>
        <v>33.509999999999991</v>
      </c>
      <c r="H439" s="19">
        <f t="shared" si="137"/>
        <v>22.93</v>
      </c>
      <c r="I439" s="19">
        <f t="shared" si="137"/>
        <v>92.75</v>
      </c>
      <c r="J439" s="19">
        <f t="shared" si="137"/>
        <v>721.73</v>
      </c>
      <c r="K439" s="25"/>
      <c r="L439" s="19">
        <f t="shared" ref="L439" si="138">SUM(L427:L438)</f>
        <v>0</v>
      </c>
    </row>
    <row r="440" spans="1:12" ht="15.75" thickBot="1">
      <c r="A440" s="29">
        <f>A418</f>
        <v>3</v>
      </c>
      <c r="B440" s="30">
        <f>B418</f>
        <v>6</v>
      </c>
      <c r="C440" s="60" t="s">
        <v>4</v>
      </c>
      <c r="D440" s="61"/>
      <c r="E440" s="31"/>
      <c r="F440" s="32">
        <f>F426+F439</f>
        <v>775</v>
      </c>
      <c r="G440" s="32">
        <f t="shared" ref="G440:J440" si="139">G426+G439</f>
        <v>33.509999999999991</v>
      </c>
      <c r="H440" s="32">
        <f t="shared" si="139"/>
        <v>22.93</v>
      </c>
      <c r="I440" s="32">
        <f t="shared" si="139"/>
        <v>92.75</v>
      </c>
      <c r="J440" s="32">
        <f t="shared" si="139"/>
        <v>721.73</v>
      </c>
      <c r="K440" s="32"/>
      <c r="L440" s="32">
        <f t="shared" ref="L440" si="140">L426+L439</f>
        <v>0</v>
      </c>
    </row>
    <row r="441" spans="1:12" ht="15">
      <c r="A441" s="20">
        <v>4</v>
      </c>
      <c r="B441" s="21">
        <v>1</v>
      </c>
      <c r="C441" s="22" t="s">
        <v>20</v>
      </c>
      <c r="D441" s="5" t="s">
        <v>21</v>
      </c>
      <c r="E441" s="39"/>
      <c r="F441" s="40"/>
      <c r="G441" s="40"/>
      <c r="H441" s="40"/>
      <c r="I441" s="40"/>
      <c r="J441" s="40"/>
      <c r="K441" s="41"/>
      <c r="L441" s="40"/>
    </row>
    <row r="442" spans="1:12" ht="15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5">
      <c r="A443" s="23"/>
      <c r="B443" s="15"/>
      <c r="C443" s="11"/>
      <c r="D443" s="7" t="s">
        <v>22</v>
      </c>
      <c r="E443" s="42"/>
      <c r="F443" s="43"/>
      <c r="G443" s="43"/>
      <c r="H443" s="43"/>
      <c r="I443" s="43"/>
      <c r="J443" s="43"/>
      <c r="K443" s="44"/>
      <c r="L443" s="43"/>
    </row>
    <row r="444" spans="1:12" ht="15">
      <c r="A444" s="23"/>
      <c r="B444" s="15"/>
      <c r="C444" s="11"/>
      <c r="D444" s="7" t="s">
        <v>23</v>
      </c>
      <c r="E444" s="42"/>
      <c r="F444" s="43"/>
      <c r="G444" s="43"/>
      <c r="H444" s="43"/>
      <c r="I444" s="43"/>
      <c r="J444" s="43"/>
      <c r="K444" s="44"/>
      <c r="L444" s="43"/>
    </row>
    <row r="445" spans="1:12" ht="15">
      <c r="A445" s="23"/>
      <c r="B445" s="15"/>
      <c r="C445" s="11"/>
      <c r="D445" s="7" t="s">
        <v>24</v>
      </c>
      <c r="E445" s="42"/>
      <c r="F445" s="43"/>
      <c r="G445" s="43"/>
      <c r="H445" s="43"/>
      <c r="I445" s="43"/>
      <c r="J445" s="43"/>
      <c r="K445" s="44"/>
      <c r="L445" s="43"/>
    </row>
    <row r="446" spans="1:12" ht="15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>
      <c r="A451" s="24"/>
      <c r="B451" s="17"/>
      <c r="C451" s="8"/>
      <c r="D451" s="18" t="s">
        <v>33</v>
      </c>
      <c r="E451" s="9"/>
      <c r="F451" s="19">
        <f>SUM(F441:F450)</f>
        <v>0</v>
      </c>
      <c r="G451" s="19">
        <f t="shared" ref="G451:J451" si="141">SUM(G441:G450)</f>
        <v>0</v>
      </c>
      <c r="H451" s="19">
        <f t="shared" si="141"/>
        <v>0</v>
      </c>
      <c r="I451" s="19">
        <f t="shared" si="141"/>
        <v>0</v>
      </c>
      <c r="J451" s="19">
        <f t="shared" si="141"/>
        <v>0</v>
      </c>
      <c r="K451" s="25"/>
      <c r="L451" s="19">
        <f t="shared" ref="L451" si="142">SUM(L441:L450)</f>
        <v>0</v>
      </c>
    </row>
    <row r="452" spans="1:12" ht="15">
      <c r="A452" s="26">
        <v>4</v>
      </c>
      <c r="B452" s="13">
        <f>B441</f>
        <v>1</v>
      </c>
      <c r="C452" s="10" t="s">
        <v>25</v>
      </c>
      <c r="D452" s="7" t="s">
        <v>26</v>
      </c>
      <c r="E452" s="42" t="s">
        <v>132</v>
      </c>
      <c r="F452" s="43">
        <v>150</v>
      </c>
      <c r="G452" s="43">
        <v>0.6</v>
      </c>
      <c r="H452" s="43">
        <v>0.6</v>
      </c>
      <c r="I452" s="43">
        <v>14.7</v>
      </c>
      <c r="J452" s="43">
        <v>70.5</v>
      </c>
      <c r="K452" s="44">
        <v>24</v>
      </c>
      <c r="L452" s="43"/>
    </row>
    <row r="453" spans="1:12" ht="15">
      <c r="A453" s="23"/>
      <c r="B453" s="15"/>
      <c r="C453" s="11"/>
      <c r="D453" s="7" t="s">
        <v>27</v>
      </c>
      <c r="E453" s="53" t="s">
        <v>122</v>
      </c>
      <c r="F453" s="43">
        <v>200</v>
      </c>
      <c r="G453" s="43">
        <v>7.62</v>
      </c>
      <c r="H453" s="43">
        <v>13</v>
      </c>
      <c r="I453" s="43">
        <v>5.65</v>
      </c>
      <c r="J453" s="43">
        <v>172.8</v>
      </c>
      <c r="K453" s="44">
        <v>257</v>
      </c>
      <c r="L453" s="43"/>
    </row>
    <row r="454" spans="1:12" ht="15">
      <c r="A454" s="23"/>
      <c r="B454" s="15"/>
      <c r="C454" s="11"/>
      <c r="D454" s="7" t="s">
        <v>28</v>
      </c>
      <c r="E454" s="53" t="s">
        <v>85</v>
      </c>
      <c r="F454" s="43">
        <v>90</v>
      </c>
      <c r="G454" s="43">
        <v>15.76</v>
      </c>
      <c r="H454" s="43">
        <v>13.35</v>
      </c>
      <c r="I454" s="43">
        <v>1.61</v>
      </c>
      <c r="J454" s="43">
        <v>190.46</v>
      </c>
      <c r="K454" s="44">
        <v>177</v>
      </c>
      <c r="L454" s="43"/>
    </row>
    <row r="455" spans="1:12" ht="15">
      <c r="A455" s="23"/>
      <c r="B455" s="15"/>
      <c r="C455" s="11"/>
      <c r="D455" s="7" t="s">
        <v>29</v>
      </c>
      <c r="E455" s="53" t="s">
        <v>86</v>
      </c>
      <c r="F455" s="43">
        <v>150</v>
      </c>
      <c r="G455" s="43">
        <v>3.6</v>
      </c>
      <c r="H455" s="43">
        <v>4.95</v>
      </c>
      <c r="I455" s="43">
        <v>24.6</v>
      </c>
      <c r="J455" s="43">
        <v>156.6</v>
      </c>
      <c r="K455" s="44">
        <v>55</v>
      </c>
      <c r="L455" s="43"/>
    </row>
    <row r="456" spans="1:12" ht="15">
      <c r="A456" s="23"/>
      <c r="B456" s="15"/>
      <c r="C456" s="11"/>
      <c r="D456" s="7" t="s">
        <v>30</v>
      </c>
      <c r="E456" s="53" t="s">
        <v>67</v>
      </c>
      <c r="F456" s="43">
        <v>200</v>
      </c>
      <c r="G456" s="43">
        <v>0</v>
      </c>
      <c r="H456" s="43">
        <v>0</v>
      </c>
      <c r="I456" s="43">
        <v>14.16</v>
      </c>
      <c r="J456" s="43">
        <v>55.48</v>
      </c>
      <c r="K456" s="44">
        <v>97</v>
      </c>
      <c r="L456" s="43"/>
    </row>
    <row r="457" spans="1:12" ht="15">
      <c r="A457" s="23"/>
      <c r="B457" s="15"/>
      <c r="C457" s="11"/>
      <c r="D457" s="7" t="s">
        <v>31</v>
      </c>
      <c r="E457" s="53" t="s">
        <v>47</v>
      </c>
      <c r="F457" s="43">
        <v>30</v>
      </c>
      <c r="G457" s="43">
        <v>3.31</v>
      </c>
      <c r="H457" s="43">
        <v>0.24</v>
      </c>
      <c r="I457" s="43">
        <v>14.76</v>
      </c>
      <c r="J457" s="43">
        <v>70.5</v>
      </c>
      <c r="K457" s="44">
        <v>119</v>
      </c>
      <c r="L457" s="43"/>
    </row>
    <row r="458" spans="1:12" ht="15">
      <c r="A458" s="23"/>
      <c r="B458" s="15"/>
      <c r="C458" s="11"/>
      <c r="D458" s="7" t="s">
        <v>32</v>
      </c>
      <c r="E458" s="53" t="s">
        <v>48</v>
      </c>
      <c r="F458" s="43">
        <v>25</v>
      </c>
      <c r="G458" s="43">
        <v>1.42</v>
      </c>
      <c r="H458" s="43">
        <v>0.27</v>
      </c>
      <c r="I458" s="43">
        <v>9.3000000000000007</v>
      </c>
      <c r="J458" s="43">
        <v>45.32</v>
      </c>
      <c r="K458" s="44">
        <v>120</v>
      </c>
      <c r="L458" s="43"/>
    </row>
    <row r="459" spans="1:12" ht="1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>
      <c r="A464" s="24"/>
      <c r="B464" s="17"/>
      <c r="C464" s="8"/>
      <c r="D464" s="18" t="s">
        <v>33</v>
      </c>
      <c r="E464" s="9"/>
      <c r="F464" s="19">
        <f>SUM(F452:F463)</f>
        <v>845</v>
      </c>
      <c r="G464" s="19">
        <f t="shared" ref="G464:J464" si="143">SUM(G452:G463)</f>
        <v>32.31</v>
      </c>
      <c r="H464" s="19">
        <f t="shared" si="143"/>
        <v>32.410000000000004</v>
      </c>
      <c r="I464" s="19">
        <f t="shared" si="143"/>
        <v>84.78</v>
      </c>
      <c r="J464" s="19">
        <f t="shared" si="143"/>
        <v>761.66000000000008</v>
      </c>
      <c r="K464" s="25"/>
      <c r="L464" s="19">
        <f t="shared" ref="L464" si="144">SUM(L452:L463)</f>
        <v>0</v>
      </c>
    </row>
    <row r="465" spans="1:12" ht="15.75" thickBot="1">
      <c r="A465" s="29">
        <f>A441</f>
        <v>4</v>
      </c>
      <c r="B465" s="30">
        <f>B441</f>
        <v>1</v>
      </c>
      <c r="C465" s="60" t="s">
        <v>4</v>
      </c>
      <c r="D465" s="61"/>
      <c r="E465" s="31"/>
      <c r="F465" s="32">
        <f>F451+F464</f>
        <v>845</v>
      </c>
      <c r="G465" s="32">
        <f t="shared" ref="G465:J465" si="145">G451+G464</f>
        <v>32.31</v>
      </c>
      <c r="H465" s="32">
        <f t="shared" si="145"/>
        <v>32.410000000000004</v>
      </c>
      <c r="I465" s="32">
        <f t="shared" si="145"/>
        <v>84.78</v>
      </c>
      <c r="J465" s="32">
        <f t="shared" si="145"/>
        <v>761.66000000000008</v>
      </c>
      <c r="K465" s="32"/>
      <c r="L465" s="32">
        <f t="shared" ref="L465" si="146">L451+L464</f>
        <v>0</v>
      </c>
    </row>
    <row r="466" spans="1:12" ht="15">
      <c r="A466" s="20">
        <v>4</v>
      </c>
      <c r="B466" s="21">
        <v>2</v>
      </c>
      <c r="C466" s="22" t="s">
        <v>20</v>
      </c>
      <c r="D466" s="5" t="s">
        <v>21</v>
      </c>
      <c r="E466" s="39"/>
      <c r="F466" s="40"/>
      <c r="G466" s="40"/>
      <c r="H466" s="40"/>
      <c r="I466" s="40"/>
      <c r="J466" s="40"/>
      <c r="K466" s="41"/>
      <c r="L466" s="40"/>
    </row>
    <row r="467" spans="1:12" ht="15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  <c r="L467" s="43"/>
    </row>
    <row r="468" spans="1:12" ht="15">
      <c r="A468" s="23"/>
      <c r="B468" s="15"/>
      <c r="C468" s="11"/>
      <c r="D468" s="7" t="s">
        <v>22</v>
      </c>
      <c r="E468" s="42"/>
      <c r="F468" s="43"/>
      <c r="G468" s="43"/>
      <c r="H468" s="43"/>
      <c r="I468" s="43"/>
      <c r="J468" s="43"/>
      <c r="K468" s="44"/>
      <c r="L468" s="43"/>
    </row>
    <row r="469" spans="1:12" ht="15">
      <c r="A469" s="23"/>
      <c r="B469" s="15"/>
      <c r="C469" s="11"/>
      <c r="D469" s="7" t="s">
        <v>23</v>
      </c>
      <c r="E469" s="42"/>
      <c r="F469" s="43"/>
      <c r="G469" s="43"/>
      <c r="H469" s="43"/>
      <c r="I469" s="43"/>
      <c r="J469" s="43"/>
      <c r="K469" s="44"/>
      <c r="L469" s="43"/>
    </row>
    <row r="470" spans="1:12" ht="15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>
      <c r="A475" s="24"/>
      <c r="B475" s="17"/>
      <c r="C475" s="8"/>
      <c r="D475" s="18" t="s">
        <v>33</v>
      </c>
      <c r="E475" s="9"/>
      <c r="F475" s="19">
        <f>SUM(F466:F474)</f>
        <v>0</v>
      </c>
      <c r="G475" s="19">
        <f t="shared" ref="G475:J475" si="147">SUM(G466:G474)</f>
        <v>0</v>
      </c>
      <c r="H475" s="19">
        <f t="shared" si="147"/>
        <v>0</v>
      </c>
      <c r="I475" s="19">
        <f t="shared" si="147"/>
        <v>0</v>
      </c>
      <c r="J475" s="19">
        <f t="shared" si="147"/>
        <v>0</v>
      </c>
      <c r="K475" s="25"/>
      <c r="L475" s="19">
        <f t="shared" ref="L475" si="148">SUM(L466:L474)</f>
        <v>0</v>
      </c>
    </row>
    <row r="476" spans="1:12" ht="15">
      <c r="A476" s="26">
        <v>4</v>
      </c>
      <c r="B476" s="13">
        <f>B466</f>
        <v>2</v>
      </c>
      <c r="C476" s="10" t="s">
        <v>25</v>
      </c>
      <c r="D476" s="7" t="s">
        <v>26</v>
      </c>
      <c r="E476" s="53" t="s">
        <v>55</v>
      </c>
      <c r="F476" s="43">
        <v>60</v>
      </c>
      <c r="G476" s="43">
        <v>1.2</v>
      </c>
      <c r="H476" s="43">
        <v>4.26</v>
      </c>
      <c r="I476" s="43">
        <v>6.18</v>
      </c>
      <c r="J476" s="43">
        <v>67.92</v>
      </c>
      <c r="K476" s="44">
        <v>13</v>
      </c>
      <c r="L476" s="43"/>
    </row>
    <row r="477" spans="1:12" ht="15">
      <c r="A477" s="23"/>
      <c r="B477" s="15"/>
      <c r="C477" s="11"/>
      <c r="D477" s="7" t="s">
        <v>27</v>
      </c>
      <c r="E477" s="53" t="s">
        <v>123</v>
      </c>
      <c r="F477" s="43">
        <v>200</v>
      </c>
      <c r="G477" s="43">
        <v>5</v>
      </c>
      <c r="H477" s="43">
        <v>7.6</v>
      </c>
      <c r="I477" s="43">
        <v>12.8</v>
      </c>
      <c r="J477" s="43">
        <v>139.80000000000001</v>
      </c>
      <c r="K477" s="44">
        <v>40</v>
      </c>
      <c r="L477" s="43"/>
    </row>
    <row r="478" spans="1:12" ht="15">
      <c r="A478" s="23"/>
      <c r="B478" s="15"/>
      <c r="C478" s="11"/>
      <c r="D478" s="7" t="s">
        <v>28</v>
      </c>
      <c r="E478" s="53" t="s">
        <v>124</v>
      </c>
      <c r="F478" s="43">
        <v>240</v>
      </c>
      <c r="G478" s="43">
        <v>25.92</v>
      </c>
      <c r="H478" s="43">
        <v>14.64</v>
      </c>
      <c r="I478" s="43">
        <v>12.48</v>
      </c>
      <c r="J478" s="43">
        <v>284.39999999999998</v>
      </c>
      <c r="K478" s="44">
        <v>178</v>
      </c>
      <c r="L478" s="43"/>
    </row>
    <row r="479" spans="1:12" ht="15">
      <c r="A479" s="23"/>
      <c r="B479" s="15"/>
      <c r="C479" s="11"/>
      <c r="D479" s="7" t="s">
        <v>29</v>
      </c>
      <c r="E479" s="53" t="s">
        <v>62</v>
      </c>
      <c r="F479" s="43">
        <v>150</v>
      </c>
      <c r="G479" s="43">
        <v>7.26</v>
      </c>
      <c r="H479" s="43">
        <v>4.96</v>
      </c>
      <c r="I479" s="43">
        <v>31.76</v>
      </c>
      <c r="J479" s="43">
        <v>198.84</v>
      </c>
      <c r="K479" s="44">
        <v>54</v>
      </c>
      <c r="L479" s="43"/>
    </row>
    <row r="480" spans="1:12" ht="15">
      <c r="A480" s="23"/>
      <c r="B480" s="15"/>
      <c r="C480" s="11"/>
      <c r="D480" s="7" t="s">
        <v>30</v>
      </c>
      <c r="E480" s="53" t="s">
        <v>46</v>
      </c>
      <c r="F480" s="43">
        <v>200</v>
      </c>
      <c r="G480" s="43">
        <v>0.25</v>
      </c>
      <c r="H480" s="43">
        <v>0</v>
      </c>
      <c r="I480" s="43">
        <v>12.73</v>
      </c>
      <c r="J480" s="43">
        <v>51.3</v>
      </c>
      <c r="K480" s="44">
        <v>106</v>
      </c>
      <c r="L480" s="43"/>
    </row>
    <row r="481" spans="1:12" ht="15">
      <c r="A481" s="23"/>
      <c r="B481" s="15"/>
      <c r="C481" s="11"/>
      <c r="D481" s="7" t="s">
        <v>31</v>
      </c>
      <c r="E481" s="53" t="s">
        <v>47</v>
      </c>
      <c r="F481" s="43">
        <v>45</v>
      </c>
      <c r="G481" s="43">
        <v>3.19</v>
      </c>
      <c r="H481" s="43">
        <v>0.31</v>
      </c>
      <c r="I481" s="43">
        <v>19.89</v>
      </c>
      <c r="J481" s="43">
        <v>108</v>
      </c>
      <c r="K481" s="44">
        <v>119</v>
      </c>
      <c r="L481" s="43"/>
    </row>
    <row r="482" spans="1:12" ht="15">
      <c r="A482" s="23"/>
      <c r="B482" s="15"/>
      <c r="C482" s="11"/>
      <c r="D482" s="7" t="s">
        <v>32</v>
      </c>
      <c r="E482" s="53" t="s">
        <v>48</v>
      </c>
      <c r="F482" s="43">
        <v>25</v>
      </c>
      <c r="G482" s="43">
        <v>1.42</v>
      </c>
      <c r="H482" s="43">
        <v>0.27</v>
      </c>
      <c r="I482" s="43">
        <v>9.3000000000000007</v>
      </c>
      <c r="J482" s="43">
        <v>45.32</v>
      </c>
      <c r="K482" s="44">
        <v>120</v>
      </c>
      <c r="L482" s="43"/>
    </row>
    <row r="483" spans="1:12" ht="1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.75" thickBot="1">
      <c r="A488" s="24"/>
      <c r="B488" s="17"/>
      <c r="C488" s="8"/>
      <c r="D488" s="18" t="s">
        <v>33</v>
      </c>
      <c r="E488" s="9"/>
      <c r="F488" s="19">
        <f>SUM(F476:F487)</f>
        <v>920</v>
      </c>
      <c r="G488" s="19">
        <f>SUM(G476:G487)</f>
        <v>44.24</v>
      </c>
      <c r="H488" s="19">
        <f t="shared" ref="H488:J488" si="149">SUM(H476:H487)</f>
        <v>32.04</v>
      </c>
      <c r="I488" s="19">
        <f t="shared" si="149"/>
        <v>105.14</v>
      </c>
      <c r="J488" s="19">
        <f t="shared" si="149"/>
        <v>895.58</v>
      </c>
      <c r="K488" s="25"/>
      <c r="L488" s="19">
        <f t="shared" ref="L488" si="150">SUM(L476:L487)</f>
        <v>0</v>
      </c>
    </row>
    <row r="489" spans="1:12" ht="15">
      <c r="A489" s="20">
        <v>4</v>
      </c>
      <c r="B489" s="21">
        <v>3</v>
      </c>
      <c r="C489" s="22" t="s">
        <v>20</v>
      </c>
      <c r="D489" s="5" t="s">
        <v>21</v>
      </c>
      <c r="E489" s="39"/>
      <c r="F489" s="40"/>
      <c r="G489" s="40"/>
      <c r="H489" s="40"/>
      <c r="I489" s="40"/>
      <c r="J489" s="40"/>
      <c r="K489" s="41"/>
      <c r="L489" s="40"/>
    </row>
    <row r="490" spans="1:12" ht="15">
      <c r="A490" s="23"/>
      <c r="B490" s="15"/>
      <c r="C490" s="11"/>
      <c r="D490" s="6"/>
      <c r="E490" s="42"/>
      <c r="F490" s="43"/>
      <c r="G490" s="43"/>
      <c r="H490" s="43"/>
      <c r="I490" s="43"/>
      <c r="J490" s="43"/>
      <c r="K490" s="44"/>
      <c r="L490" s="43"/>
    </row>
    <row r="491" spans="1:12" ht="15">
      <c r="A491" s="23"/>
      <c r="B491" s="15"/>
      <c r="C491" s="11"/>
      <c r="D491" s="7" t="s">
        <v>22</v>
      </c>
      <c r="E491" s="42"/>
      <c r="F491" s="43"/>
      <c r="G491" s="43"/>
      <c r="H491" s="43"/>
      <c r="I491" s="43"/>
      <c r="J491" s="43"/>
      <c r="K491" s="44"/>
      <c r="L491" s="43"/>
    </row>
    <row r="492" spans="1:12" ht="15">
      <c r="A492" s="23"/>
      <c r="B492" s="15"/>
      <c r="C492" s="11"/>
      <c r="D492" s="7" t="s">
        <v>23</v>
      </c>
      <c r="E492" s="42"/>
      <c r="F492" s="43"/>
      <c r="G492" s="43"/>
      <c r="H492" s="43"/>
      <c r="I492" s="43"/>
      <c r="J492" s="43"/>
      <c r="K492" s="44"/>
      <c r="L492" s="43"/>
    </row>
    <row r="493" spans="1:12" ht="15">
      <c r="A493" s="23"/>
      <c r="B493" s="15"/>
      <c r="C493" s="11"/>
      <c r="D493" s="7" t="s">
        <v>24</v>
      </c>
      <c r="E493" s="42"/>
      <c r="F493" s="43"/>
      <c r="G493" s="43"/>
      <c r="H493" s="43"/>
      <c r="I493" s="43"/>
      <c r="J493" s="43"/>
      <c r="K493" s="44"/>
      <c r="L493" s="43"/>
    </row>
    <row r="494" spans="1:12" ht="15">
      <c r="A494" s="23"/>
      <c r="B494" s="15"/>
      <c r="C494" s="11"/>
      <c r="D494" s="7"/>
      <c r="E494" s="42"/>
      <c r="F494" s="43"/>
      <c r="G494" s="43"/>
      <c r="H494" s="43"/>
      <c r="I494" s="43"/>
      <c r="J494" s="43"/>
      <c r="K494" s="44"/>
      <c r="L494" s="43"/>
    </row>
    <row r="495" spans="1:12" ht="15">
      <c r="A495" s="23"/>
      <c r="B495" s="15"/>
      <c r="C495" s="11"/>
      <c r="D495" s="7"/>
      <c r="E495" s="42"/>
      <c r="F495" s="43"/>
      <c r="G495" s="43"/>
      <c r="H495" s="43"/>
      <c r="I495" s="43"/>
      <c r="J495" s="43"/>
      <c r="K495" s="44"/>
      <c r="L495" s="43"/>
    </row>
    <row r="496" spans="1:12" ht="15">
      <c r="A496" s="23"/>
      <c r="B496" s="15"/>
      <c r="C496" s="11"/>
      <c r="D496" s="6"/>
      <c r="E496" s="42"/>
      <c r="F496" s="43"/>
      <c r="G496" s="43"/>
      <c r="H496" s="43"/>
      <c r="I496" s="43"/>
      <c r="J496" s="43"/>
      <c r="K496" s="44"/>
      <c r="L496" s="43"/>
    </row>
    <row r="497" spans="1:12" ht="15">
      <c r="A497" s="23"/>
      <c r="B497" s="15"/>
      <c r="C497" s="11"/>
      <c r="D497" s="6"/>
      <c r="E497" s="42"/>
      <c r="F497" s="43"/>
      <c r="G497" s="43"/>
      <c r="H497" s="43"/>
      <c r="I497" s="43"/>
      <c r="J497" s="43"/>
      <c r="K497" s="44"/>
      <c r="L497" s="43"/>
    </row>
    <row r="498" spans="1:12" ht="15">
      <c r="A498" s="24"/>
      <c r="B498" s="17"/>
      <c r="C498" s="8"/>
      <c r="D498" s="18" t="s">
        <v>33</v>
      </c>
      <c r="E498" s="9"/>
      <c r="F498" s="19">
        <f>SUM(F489:F497)</f>
        <v>0</v>
      </c>
      <c r="G498" s="19">
        <f t="shared" ref="G498:J498" si="151">SUM(G489:G497)</f>
        <v>0</v>
      </c>
      <c r="H498" s="19">
        <f t="shared" si="151"/>
        <v>0</v>
      </c>
      <c r="I498" s="19">
        <f t="shared" si="151"/>
        <v>0</v>
      </c>
      <c r="J498" s="19">
        <f t="shared" si="151"/>
        <v>0</v>
      </c>
      <c r="K498" s="25"/>
      <c r="L498" s="19">
        <f t="shared" ref="L498" si="152">SUM(L489:L497)</f>
        <v>0</v>
      </c>
    </row>
    <row r="499" spans="1:12" ht="15">
      <c r="A499" s="26">
        <v>4</v>
      </c>
      <c r="B499" s="13">
        <f>B489</f>
        <v>3</v>
      </c>
      <c r="C499" s="10" t="s">
        <v>25</v>
      </c>
      <c r="D499" s="7" t="s">
        <v>26</v>
      </c>
      <c r="E499" s="53" t="s">
        <v>132</v>
      </c>
      <c r="F499" s="43">
        <v>150</v>
      </c>
      <c r="G499" s="43">
        <v>0.6</v>
      </c>
      <c r="H499" s="43">
        <v>0</v>
      </c>
      <c r="I499" s="43">
        <v>16.95</v>
      </c>
      <c r="J499" s="43">
        <v>69</v>
      </c>
      <c r="K499" s="44">
        <v>24</v>
      </c>
      <c r="L499" s="43"/>
    </row>
    <row r="500" spans="1:12" ht="15">
      <c r="A500" s="23"/>
      <c r="B500" s="15"/>
      <c r="C500" s="11"/>
      <c r="D500" s="7" t="s">
        <v>27</v>
      </c>
      <c r="E500" s="53" t="s">
        <v>49</v>
      </c>
      <c r="F500" s="43">
        <v>200</v>
      </c>
      <c r="G500" s="43">
        <v>1.8</v>
      </c>
      <c r="H500" s="43">
        <v>5.4</v>
      </c>
      <c r="I500" s="43">
        <v>7.2</v>
      </c>
      <c r="J500" s="43">
        <v>84.8</v>
      </c>
      <c r="K500" s="44">
        <v>237</v>
      </c>
      <c r="L500" s="43"/>
    </row>
    <row r="501" spans="1:12" ht="15">
      <c r="A501" s="23"/>
      <c r="B501" s="15"/>
      <c r="C501" s="11"/>
      <c r="D501" s="7" t="s">
        <v>28</v>
      </c>
      <c r="E501" s="53" t="s">
        <v>57</v>
      </c>
      <c r="F501" s="43">
        <v>90</v>
      </c>
      <c r="G501" s="43">
        <v>20.25</v>
      </c>
      <c r="H501" s="43">
        <v>15.57</v>
      </c>
      <c r="I501" s="43">
        <v>2.34</v>
      </c>
      <c r="J501" s="43">
        <v>230.13</v>
      </c>
      <c r="K501" s="44">
        <v>150</v>
      </c>
      <c r="L501" s="43"/>
    </row>
    <row r="502" spans="1:12" ht="15">
      <c r="A502" s="23"/>
      <c r="B502" s="15"/>
      <c r="C502" s="11"/>
      <c r="D502" s="7" t="s">
        <v>29</v>
      </c>
      <c r="E502" s="53" t="s">
        <v>74</v>
      </c>
      <c r="F502" s="43">
        <v>150</v>
      </c>
      <c r="G502" s="43">
        <v>3.3</v>
      </c>
      <c r="H502" s="43">
        <v>7.8</v>
      </c>
      <c r="I502" s="43">
        <v>22.35</v>
      </c>
      <c r="J502" s="43">
        <v>173.1</v>
      </c>
      <c r="K502" s="44">
        <v>50</v>
      </c>
      <c r="L502" s="43"/>
    </row>
    <row r="503" spans="1:12" ht="15">
      <c r="A503" s="23"/>
      <c r="B503" s="15"/>
      <c r="C503" s="11"/>
      <c r="D503" s="7" t="s">
        <v>30</v>
      </c>
      <c r="E503" s="53" t="s">
        <v>63</v>
      </c>
      <c r="F503" s="43">
        <v>200</v>
      </c>
      <c r="G503" s="43">
        <v>0.6</v>
      </c>
      <c r="H503" s="43">
        <v>0</v>
      </c>
      <c r="I503" s="43">
        <v>33</v>
      </c>
      <c r="J503" s="43">
        <v>136</v>
      </c>
      <c r="K503" s="44">
        <v>107</v>
      </c>
      <c r="L503" s="43"/>
    </row>
    <row r="504" spans="1:12" ht="15">
      <c r="A504" s="23"/>
      <c r="B504" s="15"/>
      <c r="C504" s="11"/>
      <c r="D504" s="7" t="s">
        <v>31</v>
      </c>
      <c r="E504" s="53" t="s">
        <v>47</v>
      </c>
      <c r="F504" s="43">
        <v>30</v>
      </c>
      <c r="G504" s="43">
        <v>2.13</v>
      </c>
      <c r="H504" s="43">
        <v>0.21</v>
      </c>
      <c r="I504" s="43">
        <v>13.2</v>
      </c>
      <c r="J504" s="43">
        <v>72</v>
      </c>
      <c r="K504" s="44">
        <v>119</v>
      </c>
      <c r="L504" s="43"/>
    </row>
    <row r="505" spans="1:12" ht="15">
      <c r="A505" s="23"/>
      <c r="B505" s="15"/>
      <c r="C505" s="11"/>
      <c r="D505" s="7" t="s">
        <v>32</v>
      </c>
      <c r="E505" s="53" t="s">
        <v>48</v>
      </c>
      <c r="F505" s="43">
        <v>20</v>
      </c>
      <c r="G505" s="43">
        <v>1.1399999999999999</v>
      </c>
      <c r="H505" s="43">
        <v>0.22</v>
      </c>
      <c r="I505" s="43">
        <v>7.44</v>
      </c>
      <c r="J505" s="43">
        <v>36.26</v>
      </c>
      <c r="K505" s="44">
        <v>120</v>
      </c>
      <c r="L505" s="43"/>
    </row>
    <row r="506" spans="1:12" ht="15">
      <c r="A506" s="23"/>
      <c r="B506" s="15"/>
      <c r="C506" s="11"/>
      <c r="D506" s="7"/>
      <c r="E506" s="42"/>
      <c r="F506" s="43"/>
      <c r="G506" s="43"/>
      <c r="H506" s="43"/>
      <c r="I506" s="43"/>
      <c r="J506" s="43"/>
      <c r="K506" s="44"/>
      <c r="L506" s="43"/>
    </row>
    <row r="507" spans="1:12" ht="15">
      <c r="A507" s="23"/>
      <c r="B507" s="15"/>
      <c r="C507" s="11"/>
      <c r="D507" s="7"/>
      <c r="E507" s="42"/>
      <c r="F507" s="43"/>
      <c r="G507" s="43"/>
      <c r="H507" s="43"/>
      <c r="I507" s="43"/>
      <c r="J507" s="43"/>
      <c r="K507" s="44"/>
      <c r="L507" s="43"/>
    </row>
    <row r="508" spans="1:12" ht="15">
      <c r="A508" s="23"/>
      <c r="B508" s="15"/>
      <c r="C508" s="11"/>
      <c r="D508" s="7"/>
      <c r="E508" s="42"/>
      <c r="F508" s="43"/>
      <c r="G508" s="43"/>
      <c r="H508" s="43"/>
      <c r="I508" s="43"/>
      <c r="J508" s="43"/>
      <c r="K508" s="44"/>
      <c r="L508" s="43"/>
    </row>
    <row r="509" spans="1:12" ht="15">
      <c r="A509" s="23"/>
      <c r="B509" s="15"/>
      <c r="C509" s="11"/>
      <c r="D509" s="6"/>
      <c r="E509" s="42"/>
      <c r="F509" s="43"/>
      <c r="G509" s="43"/>
      <c r="H509" s="43"/>
      <c r="I509" s="43"/>
      <c r="J509" s="43"/>
      <c r="K509" s="44"/>
      <c r="L509" s="43"/>
    </row>
    <row r="510" spans="1:12" ht="15">
      <c r="A510" s="23"/>
      <c r="B510" s="15"/>
      <c r="C510" s="11"/>
      <c r="D510" s="6"/>
      <c r="E510" s="42"/>
      <c r="F510" s="43"/>
      <c r="G510" s="43"/>
      <c r="H510" s="43"/>
      <c r="I510" s="43"/>
      <c r="J510" s="43"/>
      <c r="K510" s="44"/>
      <c r="L510" s="43"/>
    </row>
    <row r="511" spans="1:12" ht="15">
      <c r="A511" s="24"/>
      <c r="B511" s="17"/>
      <c r="C511" s="8"/>
      <c r="D511" s="18" t="s">
        <v>33</v>
      </c>
      <c r="E511" s="9"/>
      <c r="F511" s="19">
        <f>SUM(F499:F510)</f>
        <v>840</v>
      </c>
      <c r="G511" s="19">
        <f>SUM(G499:G510)</f>
        <v>29.82</v>
      </c>
      <c r="H511" s="19">
        <f t="shared" ref="H511:J511" si="153">SUM(H499:H510)</f>
        <v>29.2</v>
      </c>
      <c r="I511" s="19">
        <f t="shared" si="153"/>
        <v>102.48</v>
      </c>
      <c r="J511" s="19">
        <f t="shared" si="153"/>
        <v>801.29</v>
      </c>
      <c r="K511" s="25"/>
      <c r="L511" s="19">
        <f t="shared" ref="L511" si="154">SUM(L499:L510)</f>
        <v>0</v>
      </c>
    </row>
    <row r="512" spans="1:12" ht="15.75" customHeight="1" thickBot="1">
      <c r="A512" s="29">
        <f>A489</f>
        <v>4</v>
      </c>
      <c r="B512" s="30">
        <f>B489</f>
        <v>3</v>
      </c>
      <c r="C512" s="60" t="s">
        <v>4</v>
      </c>
      <c r="D512" s="62"/>
      <c r="E512" s="31"/>
      <c r="F512" s="32">
        <f>F498+F511</f>
        <v>840</v>
      </c>
      <c r="G512" s="32">
        <f t="shared" ref="G512:J512" si="155">G498+G511</f>
        <v>29.82</v>
      </c>
      <c r="H512" s="32">
        <f t="shared" si="155"/>
        <v>29.2</v>
      </c>
      <c r="I512" s="32">
        <f t="shared" si="155"/>
        <v>102.48</v>
      </c>
      <c r="J512" s="32">
        <f t="shared" si="155"/>
        <v>801.29</v>
      </c>
      <c r="K512" s="32"/>
      <c r="L512" s="32">
        <f t="shared" ref="L512" si="156">L498+L511</f>
        <v>0</v>
      </c>
    </row>
    <row r="513" spans="1:12" ht="15">
      <c r="A513" s="20">
        <v>4</v>
      </c>
      <c r="B513" s="21">
        <v>4</v>
      </c>
      <c r="C513" s="22" t="s">
        <v>20</v>
      </c>
      <c r="D513" s="5" t="s">
        <v>21</v>
      </c>
      <c r="E513" s="39"/>
      <c r="F513" s="40"/>
      <c r="G513" s="40"/>
      <c r="H513" s="40"/>
      <c r="I513" s="40"/>
      <c r="J513" s="40"/>
      <c r="K513" s="41"/>
      <c r="L513" s="40"/>
    </row>
    <row r="514" spans="1:12" ht="15">
      <c r="A514" s="23"/>
      <c r="B514" s="15"/>
      <c r="C514" s="11"/>
      <c r="D514" s="6"/>
      <c r="E514" s="42"/>
      <c r="F514" s="43"/>
      <c r="G514" s="43"/>
      <c r="H514" s="43"/>
      <c r="I514" s="43"/>
      <c r="J514" s="43"/>
      <c r="K514" s="44"/>
      <c r="L514" s="43"/>
    </row>
    <row r="515" spans="1:12" ht="15">
      <c r="A515" s="23"/>
      <c r="B515" s="15"/>
      <c r="C515" s="11"/>
      <c r="D515" s="7" t="s">
        <v>22</v>
      </c>
      <c r="E515" s="42"/>
      <c r="F515" s="43"/>
      <c r="G515" s="43"/>
      <c r="H515" s="43"/>
      <c r="I515" s="43"/>
      <c r="J515" s="43"/>
      <c r="K515" s="44"/>
      <c r="L515" s="43"/>
    </row>
    <row r="516" spans="1:12" ht="15">
      <c r="A516" s="23"/>
      <c r="B516" s="15"/>
      <c r="C516" s="11"/>
      <c r="D516" s="7" t="s">
        <v>23</v>
      </c>
      <c r="E516" s="42"/>
      <c r="F516" s="43"/>
      <c r="G516" s="43"/>
      <c r="H516" s="43"/>
      <c r="I516" s="43"/>
      <c r="J516" s="43"/>
      <c r="K516" s="44"/>
      <c r="L516" s="43"/>
    </row>
    <row r="517" spans="1:12" ht="15">
      <c r="A517" s="23"/>
      <c r="B517" s="15"/>
      <c r="C517" s="11"/>
      <c r="D517" s="7" t="s">
        <v>24</v>
      </c>
      <c r="E517" s="42"/>
      <c r="F517" s="43"/>
      <c r="G517" s="43"/>
      <c r="H517" s="43"/>
      <c r="I517" s="43"/>
      <c r="J517" s="43"/>
      <c r="K517" s="44"/>
      <c r="L517" s="43"/>
    </row>
    <row r="518" spans="1:12" ht="15">
      <c r="A518" s="23"/>
      <c r="B518" s="15"/>
      <c r="C518" s="11"/>
      <c r="D518" s="7"/>
      <c r="E518" s="42"/>
      <c r="F518" s="43"/>
      <c r="G518" s="43"/>
      <c r="H518" s="43"/>
      <c r="I518" s="43"/>
      <c r="J518" s="43"/>
      <c r="K518" s="44"/>
      <c r="L518" s="43"/>
    </row>
    <row r="519" spans="1:12" ht="15">
      <c r="A519" s="23"/>
      <c r="B519" s="15"/>
      <c r="C519" s="11"/>
      <c r="D519" s="7"/>
      <c r="E519" s="42"/>
      <c r="F519" s="43"/>
      <c r="G519" s="43"/>
      <c r="H519" s="43"/>
      <c r="I519" s="43"/>
      <c r="J519" s="43"/>
      <c r="K519" s="44"/>
      <c r="L519" s="43"/>
    </row>
    <row r="520" spans="1:12" ht="15">
      <c r="A520" s="23"/>
      <c r="B520" s="15"/>
      <c r="C520" s="11"/>
      <c r="D520" s="6"/>
      <c r="E520" s="42"/>
      <c r="F520" s="43"/>
      <c r="G520" s="43"/>
      <c r="H520" s="43"/>
      <c r="I520" s="43"/>
      <c r="J520" s="43"/>
      <c r="K520" s="44"/>
      <c r="L520" s="43"/>
    </row>
    <row r="521" spans="1:12" ht="15">
      <c r="A521" s="23"/>
      <c r="B521" s="15"/>
      <c r="C521" s="11"/>
      <c r="D521" s="6"/>
      <c r="E521" s="42"/>
      <c r="F521" s="43"/>
      <c r="G521" s="43"/>
      <c r="H521" s="43"/>
      <c r="I521" s="43"/>
      <c r="J521" s="43"/>
      <c r="K521" s="44"/>
      <c r="L521" s="43"/>
    </row>
    <row r="522" spans="1:12" ht="15">
      <c r="A522" s="24"/>
      <c r="B522" s="17"/>
      <c r="C522" s="8"/>
      <c r="D522" s="18" t="s">
        <v>33</v>
      </c>
      <c r="E522" s="9"/>
      <c r="F522" s="19">
        <f>SUM(F513:F521)</f>
        <v>0</v>
      </c>
      <c r="G522" s="19">
        <f t="shared" ref="G522:J522" si="157">SUM(G513:G521)</f>
        <v>0</v>
      </c>
      <c r="H522" s="19">
        <f t="shared" si="157"/>
        <v>0</v>
      </c>
      <c r="I522" s="19">
        <f t="shared" si="157"/>
        <v>0</v>
      </c>
      <c r="J522" s="19">
        <f t="shared" si="157"/>
        <v>0</v>
      </c>
      <c r="K522" s="25"/>
      <c r="L522" s="19">
        <f t="shared" ref="L522" si="158">SUM(L513:L521)</f>
        <v>0</v>
      </c>
    </row>
    <row r="523" spans="1:12" ht="15">
      <c r="A523" s="26">
        <v>4</v>
      </c>
      <c r="B523" s="13">
        <f>B513</f>
        <v>4</v>
      </c>
      <c r="C523" s="10" t="s">
        <v>25</v>
      </c>
      <c r="D523" s="7" t="s">
        <v>26</v>
      </c>
      <c r="E523" s="53" t="s">
        <v>61</v>
      </c>
      <c r="F523" s="43">
        <v>60</v>
      </c>
      <c r="G523" s="43">
        <v>1.86</v>
      </c>
      <c r="H523" s="43">
        <v>0.12</v>
      </c>
      <c r="I523" s="43">
        <v>4.26</v>
      </c>
      <c r="J523" s="43">
        <v>24.6</v>
      </c>
      <c r="K523" s="44">
        <v>172</v>
      </c>
      <c r="L523" s="43"/>
    </row>
    <row r="524" spans="1:12" ht="15">
      <c r="A524" s="23"/>
      <c r="B524" s="15"/>
      <c r="C524" s="11"/>
      <c r="D524" s="7" t="s">
        <v>27</v>
      </c>
      <c r="E524" s="53" t="s">
        <v>64</v>
      </c>
      <c r="F524" s="43">
        <v>200</v>
      </c>
      <c r="G524" s="43">
        <v>6</v>
      </c>
      <c r="H524" s="43">
        <v>5.4</v>
      </c>
      <c r="I524" s="43">
        <v>10.8</v>
      </c>
      <c r="J524" s="43">
        <v>115.6</v>
      </c>
      <c r="K524" s="55">
        <v>37</v>
      </c>
      <c r="L524" s="43"/>
    </row>
    <row r="525" spans="1:12" ht="15">
      <c r="A525" s="23"/>
      <c r="B525" s="15"/>
      <c r="C525" s="11"/>
      <c r="D525" s="7" t="s">
        <v>28</v>
      </c>
      <c r="E525" s="53" t="s">
        <v>125</v>
      </c>
      <c r="F525" s="43">
        <v>90</v>
      </c>
      <c r="G525" s="43">
        <v>21.24</v>
      </c>
      <c r="H525" s="43">
        <v>7.47</v>
      </c>
      <c r="I525" s="43">
        <v>2.7</v>
      </c>
      <c r="J525" s="52" t="s">
        <v>126</v>
      </c>
      <c r="K525" s="44">
        <v>181</v>
      </c>
      <c r="L525" s="43"/>
    </row>
    <row r="526" spans="1:12" ht="15">
      <c r="A526" s="23"/>
      <c r="B526" s="15"/>
      <c r="C526" s="11"/>
      <c r="D526" s="7" t="s">
        <v>29</v>
      </c>
      <c r="E526" s="53" t="s">
        <v>51</v>
      </c>
      <c r="F526" s="43">
        <v>150</v>
      </c>
      <c r="G526" s="43">
        <v>6.45</v>
      </c>
      <c r="H526" s="43">
        <v>4.05</v>
      </c>
      <c r="I526" s="43">
        <v>40.200000000000003</v>
      </c>
      <c r="J526" s="43">
        <v>223.65</v>
      </c>
      <c r="K526" s="44">
        <v>64</v>
      </c>
      <c r="L526" s="43"/>
    </row>
    <row r="527" spans="1:12" ht="15">
      <c r="A527" s="23"/>
      <c r="B527" s="15"/>
      <c r="C527" s="11"/>
      <c r="D527" s="7" t="s">
        <v>30</v>
      </c>
      <c r="E527" s="42" t="s">
        <v>54</v>
      </c>
      <c r="F527" s="43">
        <v>200</v>
      </c>
      <c r="G527" s="43">
        <v>0.4</v>
      </c>
      <c r="H527" s="43">
        <v>0</v>
      </c>
      <c r="I527" s="43">
        <v>27</v>
      </c>
      <c r="J527" s="43">
        <v>110</v>
      </c>
      <c r="K527" s="44">
        <v>98</v>
      </c>
      <c r="L527" s="43"/>
    </row>
    <row r="528" spans="1:12" ht="15">
      <c r="A528" s="23"/>
      <c r="B528" s="15"/>
      <c r="C528" s="11"/>
      <c r="D528" s="7" t="s">
        <v>31</v>
      </c>
      <c r="E528" s="53" t="s">
        <v>47</v>
      </c>
      <c r="F528" s="43">
        <v>45</v>
      </c>
      <c r="G528" s="43">
        <v>3.19</v>
      </c>
      <c r="H528" s="43">
        <v>0.31</v>
      </c>
      <c r="I528" s="43">
        <v>19.89</v>
      </c>
      <c r="J528" s="43">
        <v>108</v>
      </c>
      <c r="K528" s="44">
        <v>119</v>
      </c>
      <c r="L528" s="43"/>
    </row>
    <row r="529" spans="1:12" ht="15">
      <c r="A529" s="23"/>
      <c r="B529" s="15"/>
      <c r="C529" s="11"/>
      <c r="D529" s="7" t="s">
        <v>32</v>
      </c>
      <c r="E529" s="53" t="s">
        <v>48</v>
      </c>
      <c r="F529" s="43">
        <v>25</v>
      </c>
      <c r="G529" s="43">
        <v>1.42</v>
      </c>
      <c r="H529" s="43">
        <v>0.27</v>
      </c>
      <c r="I529" s="51">
        <v>9.3000000000000007</v>
      </c>
      <c r="J529" s="52" t="s">
        <v>127</v>
      </c>
      <c r="K529" s="44">
        <v>120</v>
      </c>
      <c r="L529" s="43"/>
    </row>
    <row r="530" spans="1:12" ht="15">
      <c r="A530" s="23"/>
      <c r="B530" s="15"/>
      <c r="C530" s="11"/>
      <c r="D530" s="7"/>
      <c r="E530" s="42"/>
      <c r="F530" s="43"/>
      <c r="G530" s="43"/>
      <c r="H530" s="43"/>
      <c r="I530" s="43"/>
      <c r="J530" s="43"/>
      <c r="K530" s="44"/>
      <c r="L530" s="43"/>
    </row>
    <row r="531" spans="1:12" ht="15">
      <c r="A531" s="23"/>
      <c r="B531" s="15"/>
      <c r="C531" s="11"/>
      <c r="D531" s="7"/>
      <c r="E531" s="42"/>
      <c r="F531" s="43"/>
      <c r="G531" s="43"/>
      <c r="H531" s="43"/>
      <c r="I531" s="43"/>
      <c r="J531" s="43"/>
      <c r="K531" s="44"/>
      <c r="L531" s="43"/>
    </row>
    <row r="532" spans="1:12" ht="15">
      <c r="A532" s="23"/>
      <c r="B532" s="15"/>
      <c r="C532" s="11"/>
      <c r="D532" s="7"/>
      <c r="E532" s="42"/>
      <c r="F532" s="43"/>
      <c r="G532" s="43"/>
      <c r="H532" s="43"/>
      <c r="I532" s="43"/>
      <c r="J532" s="43"/>
      <c r="K532" s="44"/>
      <c r="L532" s="43"/>
    </row>
    <row r="533" spans="1:12" ht="15">
      <c r="A533" s="23"/>
      <c r="B533" s="15"/>
      <c r="C533" s="11"/>
      <c r="D533" s="6"/>
      <c r="E533" s="42"/>
      <c r="F533" s="43"/>
      <c r="G533" s="43"/>
      <c r="H533" s="43"/>
      <c r="I533" s="43"/>
      <c r="J533" s="43"/>
      <c r="K533" s="44"/>
      <c r="L533" s="43"/>
    </row>
    <row r="534" spans="1:12" ht="15">
      <c r="A534" s="23"/>
      <c r="B534" s="15"/>
      <c r="C534" s="11"/>
      <c r="D534" s="6"/>
      <c r="E534" s="42"/>
      <c r="F534" s="43"/>
      <c r="G534" s="43"/>
      <c r="H534" s="43"/>
      <c r="I534" s="43"/>
      <c r="J534" s="43"/>
      <c r="K534" s="44"/>
      <c r="L534" s="43"/>
    </row>
    <row r="535" spans="1:12" ht="15">
      <c r="A535" s="24"/>
      <c r="B535" s="17"/>
      <c r="C535" s="8"/>
      <c r="D535" s="18" t="s">
        <v>33</v>
      </c>
      <c r="E535" s="9"/>
      <c r="F535" s="19">
        <f>SUM(F523:F534)</f>
        <v>770</v>
      </c>
      <c r="G535" s="19">
        <f>SUM(G523:G534)</f>
        <v>40.559999999999995</v>
      </c>
      <c r="H535" s="19">
        <f t="shared" ref="H535:J535" si="159">SUM(H523:H534)</f>
        <v>17.619999999999997</v>
      </c>
      <c r="I535" s="19">
        <f t="shared" si="159"/>
        <v>114.15</v>
      </c>
      <c r="J535" s="19">
        <f t="shared" si="159"/>
        <v>581.85</v>
      </c>
      <c r="K535" s="25"/>
      <c r="L535" s="19">
        <f t="shared" ref="L535" si="160">SUM(L523:L534)</f>
        <v>0</v>
      </c>
    </row>
    <row r="536" spans="1:12" ht="13.5" thickBot="1">
      <c r="A536" s="29">
        <f>A513</f>
        <v>4</v>
      </c>
      <c r="B536" s="30">
        <f>B513</f>
        <v>4</v>
      </c>
      <c r="C536" s="60" t="s">
        <v>4</v>
      </c>
      <c r="D536" s="62"/>
      <c r="E536" s="31"/>
      <c r="F536" s="32">
        <f>F522+F535</f>
        <v>770</v>
      </c>
      <c r="G536" s="32">
        <f t="shared" ref="G536:J536" si="161">G522+G535</f>
        <v>40.559999999999995</v>
      </c>
      <c r="H536" s="32">
        <f t="shared" si="161"/>
        <v>17.619999999999997</v>
      </c>
      <c r="I536" s="32">
        <f t="shared" si="161"/>
        <v>114.15</v>
      </c>
      <c r="J536" s="32">
        <f t="shared" si="161"/>
        <v>581.85</v>
      </c>
      <c r="K536" s="32"/>
      <c r="L536" s="32">
        <f t="shared" ref="L536" si="162">L522+L535</f>
        <v>0</v>
      </c>
    </row>
    <row r="537" spans="1:12" ht="15">
      <c r="A537" s="20">
        <v>4</v>
      </c>
      <c r="B537" s="21">
        <v>5</v>
      </c>
      <c r="C537" s="22" t="s">
        <v>20</v>
      </c>
      <c r="D537" s="5" t="s">
        <v>21</v>
      </c>
      <c r="E537" s="39"/>
      <c r="F537" s="40"/>
      <c r="G537" s="40"/>
      <c r="H537" s="40"/>
      <c r="I537" s="40"/>
      <c r="J537" s="40"/>
      <c r="K537" s="41"/>
      <c r="L537" s="40"/>
    </row>
    <row r="538" spans="1:12" ht="15">
      <c r="A538" s="23"/>
      <c r="B538" s="15"/>
      <c r="C538" s="11"/>
      <c r="D538" s="6"/>
      <c r="E538" s="42"/>
      <c r="F538" s="43"/>
      <c r="G538" s="43"/>
      <c r="H538" s="43"/>
      <c r="I538" s="43"/>
      <c r="J538" s="43"/>
      <c r="K538" s="44"/>
      <c r="L538" s="43"/>
    </row>
    <row r="539" spans="1:12" ht="15">
      <c r="A539" s="23"/>
      <c r="B539" s="15"/>
      <c r="C539" s="11"/>
      <c r="D539" s="7" t="s">
        <v>22</v>
      </c>
      <c r="E539" s="42"/>
      <c r="F539" s="43"/>
      <c r="G539" s="43"/>
      <c r="H539" s="43"/>
      <c r="I539" s="43"/>
      <c r="J539" s="43"/>
      <c r="K539" s="44"/>
      <c r="L539" s="43"/>
    </row>
    <row r="540" spans="1:12" ht="15">
      <c r="A540" s="23"/>
      <c r="B540" s="15"/>
      <c r="C540" s="11"/>
      <c r="D540" s="7" t="s">
        <v>23</v>
      </c>
      <c r="E540" s="42"/>
      <c r="F540" s="43"/>
      <c r="G540" s="43"/>
      <c r="H540" s="43"/>
      <c r="I540" s="43"/>
      <c r="J540" s="43"/>
      <c r="K540" s="44"/>
      <c r="L540" s="43"/>
    </row>
    <row r="541" spans="1:12" ht="15">
      <c r="A541" s="23"/>
      <c r="B541" s="15"/>
      <c r="C541" s="11"/>
      <c r="D541" s="7" t="s">
        <v>24</v>
      </c>
      <c r="E541" s="42"/>
      <c r="F541" s="43"/>
      <c r="G541" s="43"/>
      <c r="H541" s="43"/>
      <c r="I541" s="43"/>
      <c r="J541" s="43"/>
      <c r="K541" s="44"/>
      <c r="L541" s="43"/>
    </row>
    <row r="542" spans="1:12" ht="15">
      <c r="A542" s="23"/>
      <c r="B542" s="15"/>
      <c r="C542" s="11"/>
      <c r="D542" s="7"/>
      <c r="E542" s="42"/>
      <c r="F542" s="43"/>
      <c r="G542" s="43"/>
      <c r="H542" s="43"/>
      <c r="I542" s="43"/>
      <c r="J542" s="43"/>
      <c r="K542" s="44"/>
      <c r="L542" s="43"/>
    </row>
    <row r="543" spans="1:12" ht="15">
      <c r="A543" s="23"/>
      <c r="B543" s="15"/>
      <c r="C543" s="11"/>
      <c r="D543" s="7"/>
      <c r="E543" s="42"/>
      <c r="F543" s="43"/>
      <c r="G543" s="43"/>
      <c r="H543" s="43"/>
      <c r="I543" s="43"/>
      <c r="J543" s="43"/>
      <c r="K543" s="44"/>
      <c r="L543" s="43"/>
    </row>
    <row r="544" spans="1:12" ht="15">
      <c r="A544" s="23"/>
      <c r="B544" s="15"/>
      <c r="C544" s="11"/>
      <c r="D544" s="6"/>
      <c r="E544" s="42"/>
      <c r="F544" s="43"/>
      <c r="G544" s="43"/>
      <c r="H544" s="43"/>
      <c r="I544" s="43"/>
      <c r="J544" s="43"/>
      <c r="K544" s="44"/>
      <c r="L544" s="43"/>
    </row>
    <row r="545" spans="1:12" ht="15">
      <c r="A545" s="23"/>
      <c r="B545" s="15"/>
      <c r="C545" s="11"/>
      <c r="D545" s="6"/>
      <c r="E545" s="42"/>
      <c r="F545" s="43"/>
      <c r="G545" s="43"/>
      <c r="H545" s="43"/>
      <c r="I545" s="43"/>
      <c r="J545" s="43"/>
      <c r="K545" s="44"/>
      <c r="L545" s="43"/>
    </row>
    <row r="546" spans="1:12" ht="15">
      <c r="A546" s="24"/>
      <c r="B546" s="17"/>
      <c r="C546" s="8"/>
      <c r="D546" s="18" t="s">
        <v>33</v>
      </c>
      <c r="E546" s="9"/>
      <c r="F546" s="19">
        <f>SUM(F537:F545)</f>
        <v>0</v>
      </c>
      <c r="G546" s="19">
        <f t="shared" ref="G546:J546" si="163">SUM(G537:G545)</f>
        <v>0</v>
      </c>
      <c r="H546" s="19">
        <f t="shared" si="163"/>
        <v>0</v>
      </c>
      <c r="I546" s="19">
        <f t="shared" si="163"/>
        <v>0</v>
      </c>
      <c r="J546" s="19">
        <f t="shared" si="163"/>
        <v>0</v>
      </c>
      <c r="K546" s="25"/>
      <c r="L546" s="19">
        <f t="shared" ref="L546" si="164">SUM(L537:L545)</f>
        <v>0</v>
      </c>
    </row>
    <row r="547" spans="1:12" ht="15">
      <c r="A547" s="26">
        <v>4</v>
      </c>
      <c r="B547" s="13">
        <f>B537</f>
        <v>5</v>
      </c>
      <c r="C547" s="10" t="s">
        <v>25</v>
      </c>
      <c r="D547" s="7" t="s">
        <v>26</v>
      </c>
      <c r="E547" s="53" t="s">
        <v>128</v>
      </c>
      <c r="F547" s="43">
        <v>60</v>
      </c>
      <c r="G547" s="43">
        <v>0.24</v>
      </c>
      <c r="H547" s="43">
        <v>0.06</v>
      </c>
      <c r="I547" s="43">
        <v>1.68</v>
      </c>
      <c r="J547" s="43">
        <v>10.199999999999999</v>
      </c>
      <c r="K547" s="44">
        <v>23</v>
      </c>
      <c r="L547" s="43"/>
    </row>
    <row r="548" spans="1:12" ht="15">
      <c r="A548" s="23"/>
      <c r="B548" s="15"/>
      <c r="C548" s="11"/>
      <c r="D548" s="7" t="s">
        <v>27</v>
      </c>
      <c r="E548" s="53" t="s">
        <v>92</v>
      </c>
      <c r="F548" s="43">
        <v>200</v>
      </c>
      <c r="G548" s="43">
        <v>6.4</v>
      </c>
      <c r="H548" s="43">
        <v>6.2</v>
      </c>
      <c r="I548" s="43">
        <v>12.2</v>
      </c>
      <c r="J548" s="43">
        <v>130.6</v>
      </c>
      <c r="K548" s="44">
        <v>33</v>
      </c>
      <c r="L548" s="43"/>
    </row>
    <row r="549" spans="1:12" ht="15">
      <c r="A549" s="23"/>
      <c r="B549" s="15"/>
      <c r="C549" s="11"/>
      <c r="D549" s="7" t="s">
        <v>28</v>
      </c>
      <c r="E549" s="53" t="s">
        <v>129</v>
      </c>
      <c r="F549" s="43">
        <v>90</v>
      </c>
      <c r="G549" s="43">
        <v>18.7</v>
      </c>
      <c r="H549" s="43">
        <v>19.2</v>
      </c>
      <c r="I549" s="43">
        <v>7.5</v>
      </c>
      <c r="J549" s="43">
        <v>278.27999999999997</v>
      </c>
      <c r="K549" s="44">
        <v>42</v>
      </c>
      <c r="L549" s="43"/>
    </row>
    <row r="550" spans="1:12" ht="15">
      <c r="A550" s="23"/>
      <c r="B550" s="15"/>
      <c r="C550" s="11"/>
      <c r="D550" s="7" t="s">
        <v>29</v>
      </c>
      <c r="E550" s="53" t="s">
        <v>71</v>
      </c>
      <c r="F550" s="43">
        <v>150</v>
      </c>
      <c r="G550" s="43">
        <v>2.4</v>
      </c>
      <c r="H550" s="43">
        <v>6.9</v>
      </c>
      <c r="I550" s="43">
        <v>14.1</v>
      </c>
      <c r="J550" s="43">
        <v>128.85</v>
      </c>
      <c r="K550" s="44">
        <v>22</v>
      </c>
      <c r="L550" s="43"/>
    </row>
    <row r="551" spans="1:12" ht="15">
      <c r="A551" s="23"/>
      <c r="B551" s="15"/>
      <c r="C551" s="11"/>
      <c r="D551" s="7" t="s">
        <v>30</v>
      </c>
      <c r="E551" s="42" t="s">
        <v>60</v>
      </c>
      <c r="F551" s="43">
        <v>200</v>
      </c>
      <c r="G551" s="43">
        <v>0.2</v>
      </c>
      <c r="H551" s="43">
        <v>0</v>
      </c>
      <c r="I551" s="43">
        <v>11</v>
      </c>
      <c r="J551" s="43">
        <v>44.8</v>
      </c>
      <c r="K551" s="44">
        <v>114</v>
      </c>
      <c r="L551" s="43"/>
    </row>
    <row r="552" spans="1:12" ht="15">
      <c r="A552" s="23"/>
      <c r="B552" s="15"/>
      <c r="C552" s="11"/>
      <c r="D552" s="7" t="s">
        <v>31</v>
      </c>
      <c r="E552" s="53" t="s">
        <v>47</v>
      </c>
      <c r="F552" s="43">
        <v>30</v>
      </c>
      <c r="G552" s="43">
        <v>3.31</v>
      </c>
      <c r="H552" s="43">
        <v>0.24</v>
      </c>
      <c r="I552" s="43">
        <v>14.76</v>
      </c>
      <c r="J552" s="43">
        <v>70.5</v>
      </c>
      <c r="K552" s="44">
        <v>119</v>
      </c>
      <c r="L552" s="43"/>
    </row>
    <row r="553" spans="1:12" ht="15">
      <c r="A553" s="23"/>
      <c r="B553" s="15"/>
      <c r="C553" s="11"/>
      <c r="D553" s="7" t="s">
        <v>32</v>
      </c>
      <c r="E553" s="53" t="s">
        <v>48</v>
      </c>
      <c r="F553" s="43">
        <v>30</v>
      </c>
      <c r="G553" s="43">
        <v>1.98</v>
      </c>
      <c r="H553" s="43">
        <v>0.36</v>
      </c>
      <c r="I553" s="43">
        <v>12.06</v>
      </c>
      <c r="J553" s="43">
        <v>59.4</v>
      </c>
      <c r="K553" s="44">
        <v>120</v>
      </c>
      <c r="L553" s="43"/>
    </row>
    <row r="554" spans="1:12" ht="15">
      <c r="A554" s="23"/>
      <c r="B554" s="15"/>
      <c r="C554" s="11"/>
      <c r="D554" s="7"/>
      <c r="E554" s="42"/>
      <c r="F554" s="43"/>
      <c r="G554" s="43"/>
      <c r="H554" s="43"/>
      <c r="I554" s="43"/>
      <c r="J554" s="43"/>
      <c r="K554" s="44"/>
      <c r="L554" s="43"/>
    </row>
    <row r="555" spans="1:12" ht="15">
      <c r="A555" s="23"/>
      <c r="B555" s="15"/>
      <c r="C555" s="11"/>
      <c r="D555" s="7"/>
      <c r="E555" s="42"/>
      <c r="F555" s="43"/>
      <c r="G555" s="43"/>
      <c r="H555" s="43"/>
      <c r="I555" s="43"/>
      <c r="J555" s="43"/>
      <c r="K555" s="44"/>
      <c r="L555" s="43"/>
    </row>
    <row r="556" spans="1:12" ht="15">
      <c r="A556" s="23"/>
      <c r="B556" s="15"/>
      <c r="C556" s="11"/>
      <c r="D556" s="7"/>
      <c r="E556" s="42"/>
      <c r="F556" s="43"/>
      <c r="G556" s="43"/>
      <c r="H556" s="43"/>
      <c r="I556" s="43"/>
      <c r="J556" s="43"/>
      <c r="K556" s="44"/>
      <c r="L556" s="43"/>
    </row>
    <row r="557" spans="1:12" ht="15">
      <c r="A557" s="23"/>
      <c r="B557" s="15"/>
      <c r="C557" s="11"/>
      <c r="D557" s="6"/>
      <c r="E557" s="42"/>
      <c r="F557" s="43"/>
      <c r="G557" s="43"/>
      <c r="H557" s="43"/>
      <c r="I557" s="43"/>
      <c r="J557" s="43"/>
      <c r="K557" s="44"/>
      <c r="L557" s="43"/>
    </row>
    <row r="558" spans="1:12" ht="15">
      <c r="A558" s="23"/>
      <c r="B558" s="15"/>
      <c r="C558" s="11"/>
      <c r="D558" s="6"/>
      <c r="E558" s="42"/>
      <c r="F558" s="43"/>
      <c r="G558" s="43"/>
      <c r="H558" s="43"/>
      <c r="I558" s="43"/>
      <c r="J558" s="43"/>
      <c r="K558" s="44"/>
      <c r="L558" s="43"/>
    </row>
    <row r="559" spans="1:12" ht="15.75" thickBot="1">
      <c r="A559" s="24"/>
      <c r="B559" s="17"/>
      <c r="C559" s="8"/>
      <c r="D559" s="18" t="s">
        <v>33</v>
      </c>
      <c r="E559" s="9"/>
      <c r="F559" s="19">
        <f>SUM(F547:F558)</f>
        <v>760</v>
      </c>
      <c r="G559" s="19">
        <f>SUM(G547:G558)</f>
        <v>33.229999999999997</v>
      </c>
      <c r="H559" s="19">
        <f t="shared" ref="H559:J559" si="165">SUM(H547:H558)</f>
        <v>32.96</v>
      </c>
      <c r="I559" s="19">
        <f t="shared" si="165"/>
        <v>73.3</v>
      </c>
      <c r="J559" s="19">
        <f t="shared" si="165"/>
        <v>722.62999999999988</v>
      </c>
      <c r="K559" s="25"/>
      <c r="L559" s="19">
        <f t="shared" ref="L559" si="166">SUM(L547:L558)</f>
        <v>0</v>
      </c>
    </row>
    <row r="560" spans="1:12" ht="15">
      <c r="A560" s="20">
        <v>4</v>
      </c>
      <c r="B560" s="21">
        <v>6</v>
      </c>
      <c r="C560" s="22" t="s">
        <v>20</v>
      </c>
      <c r="D560" s="5" t="s">
        <v>21</v>
      </c>
      <c r="E560" s="39"/>
      <c r="F560" s="40"/>
      <c r="G560" s="40"/>
      <c r="H560" s="40"/>
      <c r="I560" s="40"/>
      <c r="J560" s="40"/>
      <c r="K560" s="41"/>
      <c r="L560" s="40"/>
    </row>
    <row r="561" spans="1:12" ht="15">
      <c r="A561" s="23"/>
      <c r="B561" s="15"/>
      <c r="C561" s="11"/>
      <c r="D561" s="6"/>
      <c r="E561" s="42"/>
      <c r="F561" s="43"/>
      <c r="G561" s="43"/>
      <c r="H561" s="43"/>
      <c r="I561" s="43"/>
      <c r="J561" s="43"/>
      <c r="K561" s="44"/>
      <c r="L561" s="43"/>
    </row>
    <row r="562" spans="1:12" ht="15">
      <c r="A562" s="23"/>
      <c r="B562" s="15"/>
      <c r="C562" s="11"/>
      <c r="D562" s="7" t="s">
        <v>22</v>
      </c>
      <c r="E562" s="42"/>
      <c r="F562" s="43"/>
      <c r="G562" s="43"/>
      <c r="H562" s="43"/>
      <c r="I562" s="43"/>
      <c r="J562" s="43"/>
      <c r="K562" s="44"/>
      <c r="L562" s="43"/>
    </row>
    <row r="563" spans="1:12" ht="15">
      <c r="A563" s="23"/>
      <c r="B563" s="15"/>
      <c r="C563" s="11"/>
      <c r="D563" s="7" t="s">
        <v>23</v>
      </c>
      <c r="E563" s="42"/>
      <c r="F563" s="43"/>
      <c r="G563" s="43"/>
      <c r="H563" s="43"/>
      <c r="I563" s="43"/>
      <c r="J563" s="43"/>
      <c r="K563" s="44"/>
      <c r="L563" s="43"/>
    </row>
    <row r="564" spans="1:12" ht="15">
      <c r="A564" s="23"/>
      <c r="B564" s="15"/>
      <c r="C564" s="11"/>
      <c r="D564" s="7" t="s">
        <v>24</v>
      </c>
      <c r="E564" s="42"/>
      <c r="F564" s="43"/>
      <c r="G564" s="43"/>
      <c r="H564" s="43"/>
      <c r="I564" s="43"/>
      <c r="J564" s="43"/>
      <c r="K564" s="44"/>
      <c r="L564" s="43"/>
    </row>
    <row r="565" spans="1:12" ht="15">
      <c r="A565" s="23"/>
      <c r="B565" s="15"/>
      <c r="C565" s="11"/>
      <c r="D565" s="7"/>
      <c r="E565" s="42"/>
      <c r="F565" s="43"/>
      <c r="G565" s="43"/>
      <c r="H565" s="43"/>
      <c r="I565" s="43"/>
      <c r="J565" s="43"/>
      <c r="K565" s="44"/>
      <c r="L565" s="43"/>
    </row>
    <row r="566" spans="1:12" ht="15">
      <c r="A566" s="23"/>
      <c r="B566" s="15"/>
      <c r="C566" s="11"/>
      <c r="D566" s="7"/>
      <c r="E566" s="42"/>
      <c r="F566" s="43"/>
      <c r="G566" s="43"/>
      <c r="H566" s="43"/>
      <c r="I566" s="43"/>
      <c r="J566" s="43"/>
      <c r="K566" s="44"/>
      <c r="L566" s="43"/>
    </row>
    <row r="567" spans="1:12" ht="15">
      <c r="A567" s="23"/>
      <c r="B567" s="15"/>
      <c r="C567" s="11"/>
      <c r="D567" s="6"/>
      <c r="E567" s="42"/>
      <c r="F567" s="43"/>
      <c r="G567" s="43"/>
      <c r="H567" s="43"/>
      <c r="I567" s="43"/>
      <c r="J567" s="43"/>
      <c r="K567" s="44"/>
      <c r="L567" s="43"/>
    </row>
    <row r="568" spans="1:12" ht="15">
      <c r="A568" s="23"/>
      <c r="B568" s="15"/>
      <c r="C568" s="11"/>
      <c r="D568" s="6"/>
      <c r="E568" s="42"/>
      <c r="F568" s="43"/>
      <c r="G568" s="43"/>
      <c r="H568" s="43"/>
      <c r="I568" s="43"/>
      <c r="J568" s="43"/>
      <c r="K568" s="44"/>
      <c r="L568" s="43"/>
    </row>
    <row r="569" spans="1:12" ht="15">
      <c r="A569" s="24"/>
      <c r="B569" s="17"/>
      <c r="C569" s="8"/>
      <c r="D569" s="18" t="s">
        <v>33</v>
      </c>
      <c r="E569" s="9"/>
      <c r="F569" s="19">
        <f>SUM(F560:F568)</f>
        <v>0</v>
      </c>
      <c r="G569" s="19">
        <f t="shared" ref="G569:J569" si="167">SUM(G560:G568)</f>
        <v>0</v>
      </c>
      <c r="H569" s="19">
        <f t="shared" si="167"/>
        <v>0</v>
      </c>
      <c r="I569" s="19">
        <f t="shared" si="167"/>
        <v>0</v>
      </c>
      <c r="J569" s="19">
        <f t="shared" si="167"/>
        <v>0</v>
      </c>
      <c r="K569" s="25"/>
      <c r="L569" s="19">
        <f t="shared" ref="L569" si="168">SUM(L560:L568)</f>
        <v>0</v>
      </c>
    </row>
    <row r="570" spans="1:12" ht="15">
      <c r="A570" s="26">
        <v>4</v>
      </c>
      <c r="B570" s="13">
        <f>B560</f>
        <v>6</v>
      </c>
      <c r="C570" s="10" t="s">
        <v>25</v>
      </c>
      <c r="D570" s="7" t="s">
        <v>26</v>
      </c>
      <c r="E570" s="42" t="s">
        <v>55</v>
      </c>
      <c r="F570" s="43">
        <v>60</v>
      </c>
      <c r="G570" s="43">
        <v>1.22</v>
      </c>
      <c r="H570" s="43">
        <v>4.26</v>
      </c>
      <c r="I570" s="43">
        <v>6.18</v>
      </c>
      <c r="J570" s="43">
        <v>67.92</v>
      </c>
      <c r="K570" s="44">
        <v>13</v>
      </c>
      <c r="L570" s="43"/>
    </row>
    <row r="571" spans="1:12" ht="15">
      <c r="A571" s="23"/>
      <c r="B571" s="15"/>
      <c r="C571" s="11"/>
      <c r="D571" s="7" t="s">
        <v>27</v>
      </c>
      <c r="E571" s="53" t="s">
        <v>130</v>
      </c>
      <c r="F571" s="43">
        <v>200</v>
      </c>
      <c r="G571" s="43">
        <v>7.24</v>
      </c>
      <c r="H571" s="43">
        <v>8.9</v>
      </c>
      <c r="I571" s="43">
        <v>11.36</v>
      </c>
      <c r="J571" s="43">
        <v>155.80000000000001</v>
      </c>
      <c r="K571" s="44">
        <v>170</v>
      </c>
      <c r="L571" s="43"/>
    </row>
    <row r="572" spans="1:12" ht="15">
      <c r="A572" s="23"/>
      <c r="B572" s="15"/>
      <c r="C572" s="11"/>
      <c r="D572" s="7" t="s">
        <v>28</v>
      </c>
      <c r="E572" s="53" t="s">
        <v>110</v>
      </c>
      <c r="F572" s="43">
        <v>90</v>
      </c>
      <c r="G572" s="43">
        <v>19.71</v>
      </c>
      <c r="H572" s="43">
        <v>15.75</v>
      </c>
      <c r="I572" s="43">
        <v>6.21</v>
      </c>
      <c r="J572" s="43">
        <v>245.34</v>
      </c>
      <c r="K572" s="44">
        <v>148</v>
      </c>
      <c r="L572" s="43"/>
    </row>
    <row r="573" spans="1:12" ht="15">
      <c r="A573" s="23"/>
      <c r="B573" s="15"/>
      <c r="C573" s="11"/>
      <c r="D573" s="7" t="s">
        <v>29</v>
      </c>
      <c r="E573" s="53" t="s">
        <v>131</v>
      </c>
      <c r="F573" s="43">
        <v>150</v>
      </c>
      <c r="G573" s="43">
        <v>4.3499999999999996</v>
      </c>
      <c r="H573" s="43">
        <v>3.9</v>
      </c>
      <c r="I573" s="43">
        <v>20.399999999999999</v>
      </c>
      <c r="J573" s="43">
        <v>134.25</v>
      </c>
      <c r="K573" s="44">
        <v>227</v>
      </c>
      <c r="L573" s="43"/>
    </row>
    <row r="574" spans="1:12" ht="15">
      <c r="A574" s="23"/>
      <c r="B574" s="15"/>
      <c r="C574" s="11"/>
      <c r="D574" s="7" t="s">
        <v>30</v>
      </c>
      <c r="E574" s="53" t="s">
        <v>82</v>
      </c>
      <c r="F574" s="43">
        <v>200</v>
      </c>
      <c r="G574" s="43">
        <v>0.11</v>
      </c>
      <c r="H574" s="43">
        <v>0.04</v>
      </c>
      <c r="I574" s="43">
        <v>15.02</v>
      </c>
      <c r="J574" s="43">
        <v>61.6</v>
      </c>
      <c r="K574" s="44">
        <v>96</v>
      </c>
      <c r="L574" s="43"/>
    </row>
    <row r="575" spans="1:12" ht="15">
      <c r="A575" s="23"/>
      <c r="B575" s="15"/>
      <c r="C575" s="11"/>
      <c r="D575" s="7" t="s">
        <v>31</v>
      </c>
      <c r="E575" s="53" t="s">
        <v>47</v>
      </c>
      <c r="F575" s="43">
        <v>45</v>
      </c>
      <c r="G575" s="43">
        <v>3.19</v>
      </c>
      <c r="H575" s="43">
        <v>0.31</v>
      </c>
      <c r="I575" s="43">
        <v>19.89</v>
      </c>
      <c r="J575" s="43">
        <v>108</v>
      </c>
      <c r="K575" s="44">
        <v>119</v>
      </c>
      <c r="L575" s="43"/>
    </row>
    <row r="576" spans="1:12" ht="15">
      <c r="A576" s="23"/>
      <c r="B576" s="15"/>
      <c r="C576" s="11"/>
      <c r="D576" s="7" t="s">
        <v>32</v>
      </c>
      <c r="E576" s="53" t="s">
        <v>48</v>
      </c>
      <c r="F576" s="43">
        <v>25</v>
      </c>
      <c r="G576" s="43">
        <v>1.42</v>
      </c>
      <c r="H576" s="43">
        <v>0.27</v>
      </c>
      <c r="I576" s="43">
        <v>9.3000000000000007</v>
      </c>
      <c r="J576" s="43">
        <v>45.32</v>
      </c>
      <c r="K576" s="44">
        <v>120</v>
      </c>
      <c r="L576" s="43"/>
    </row>
    <row r="577" spans="1:12" ht="15">
      <c r="A577" s="23"/>
      <c r="B577" s="15"/>
      <c r="C577" s="11"/>
      <c r="D577" s="7"/>
      <c r="E577" s="42"/>
      <c r="F577" s="43"/>
      <c r="G577" s="43"/>
      <c r="H577" s="43"/>
      <c r="I577" s="43"/>
      <c r="J577" s="43"/>
      <c r="K577" s="44"/>
      <c r="L577" s="43"/>
    </row>
    <row r="578" spans="1:12" ht="15">
      <c r="A578" s="23"/>
      <c r="B578" s="15"/>
      <c r="C578" s="11"/>
      <c r="D578" s="7"/>
      <c r="E578" s="42"/>
      <c r="F578" s="43"/>
      <c r="G578" s="43"/>
      <c r="H578" s="43"/>
      <c r="I578" s="43"/>
      <c r="J578" s="43"/>
      <c r="K578" s="44"/>
      <c r="L578" s="43"/>
    </row>
    <row r="579" spans="1:12" ht="15">
      <c r="A579" s="23"/>
      <c r="B579" s="15"/>
      <c r="C579" s="11"/>
      <c r="D579" s="7"/>
      <c r="E579" s="42"/>
      <c r="F579" s="43"/>
      <c r="G579" s="43"/>
      <c r="H579" s="43"/>
      <c r="I579" s="43"/>
      <c r="J579" s="43"/>
      <c r="K579" s="44"/>
      <c r="L579" s="43"/>
    </row>
    <row r="580" spans="1:12" ht="15">
      <c r="A580" s="23"/>
      <c r="B580" s="15"/>
      <c r="C580" s="11"/>
      <c r="D580" s="6"/>
      <c r="E580" s="42"/>
      <c r="F580" s="43"/>
      <c r="G580" s="43"/>
      <c r="H580" s="43"/>
      <c r="I580" s="43"/>
      <c r="J580" s="43"/>
      <c r="K580" s="44"/>
      <c r="L580" s="43"/>
    </row>
    <row r="581" spans="1:12" ht="15">
      <c r="A581" s="23"/>
      <c r="B581" s="15"/>
      <c r="C581" s="11"/>
      <c r="D581" s="6"/>
      <c r="E581" s="42"/>
      <c r="F581" s="43"/>
      <c r="G581" s="43"/>
      <c r="H581" s="43"/>
      <c r="I581" s="43"/>
      <c r="J581" s="43"/>
      <c r="K581" s="44"/>
      <c r="L581" s="43"/>
    </row>
    <row r="582" spans="1:12" ht="15">
      <c r="A582" s="24"/>
      <c r="B582" s="17"/>
      <c r="C582" s="8"/>
      <c r="D582" s="18" t="s">
        <v>33</v>
      </c>
      <c r="E582" s="9"/>
      <c r="F582" s="19">
        <f>SUM(F570:F581)</f>
        <v>770</v>
      </c>
      <c r="G582" s="19">
        <f>SUM(G570:G581)</f>
        <v>37.24</v>
      </c>
      <c r="H582" s="19">
        <f t="shared" ref="H582:J582" si="169">SUM(H570:H581)</f>
        <v>33.430000000000007</v>
      </c>
      <c r="I582" s="19">
        <f t="shared" si="169"/>
        <v>88.36</v>
      </c>
      <c r="J582" s="19">
        <f t="shared" si="169"/>
        <v>818.23000000000013</v>
      </c>
      <c r="K582" s="25"/>
      <c r="L582" s="19">
        <f t="shared" ref="L582" si="170">SUM(L570:L581)</f>
        <v>0</v>
      </c>
    </row>
    <row r="583" spans="1:12" ht="13.5" thickBot="1">
      <c r="A583" s="29">
        <f>A560</f>
        <v>4</v>
      </c>
      <c r="B583" s="30">
        <f>B560</f>
        <v>6</v>
      </c>
      <c r="C583" s="60" t="s">
        <v>4</v>
      </c>
      <c r="D583" s="62"/>
      <c r="E583" s="31"/>
      <c r="F583" s="32">
        <f>F569+F582</f>
        <v>770</v>
      </c>
      <c r="G583" s="32">
        <f t="shared" ref="G583:J583" si="171">G569+G582</f>
        <v>37.24</v>
      </c>
      <c r="H583" s="32">
        <f t="shared" si="171"/>
        <v>33.430000000000007</v>
      </c>
      <c r="I583" s="32">
        <f t="shared" si="171"/>
        <v>88.36</v>
      </c>
      <c r="J583" s="32">
        <f t="shared" si="171"/>
        <v>818.23000000000013</v>
      </c>
      <c r="K583" s="32"/>
      <c r="L583" s="32">
        <f t="shared" ref="L583" si="172">L569+L582</f>
        <v>0</v>
      </c>
    </row>
    <row r="584" spans="1:12" ht="13.5" thickBot="1">
      <c r="A584" s="27"/>
      <c r="B584" s="28"/>
      <c r="C584" s="59" t="s">
        <v>5</v>
      </c>
      <c r="D584" s="59"/>
      <c r="E584" s="59"/>
      <c r="F584" s="34">
        <f>(F29+F53+F77+F100+F125+F149+F174+F197+F221+F244+F268+F293+F317+F342+F367+F392+F417+F440+F465+F583)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583=0,0,1))</f>
        <v>783</v>
      </c>
      <c r="G584" s="34">
        <f>(G29+G53+G77+G100+G125+G149+G174+G197+G221+G244+G268+G293+G317+G342+G367+G392+G417+G440+G465+G583)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583=0,0,1))</f>
        <v>33.972999999999992</v>
      </c>
      <c r="H584" s="34">
        <f>(H29+H53+H77+H100+H125+H149+H174+H197+H221+H244+H268+H293+H317+H342+H367+H392+H417+H440+H465+H583)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583=0,0,1))</f>
        <v>26.300999999999998</v>
      </c>
      <c r="I584" s="34">
        <f>(I29+I53+I77+I100+I125+I149+I174+I197+I221+I244+I268+I293+I317+I342+I367+I392+I417+I440+I465+I583)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583=0,0,1))</f>
        <v>91.737999999999985</v>
      </c>
      <c r="J584" s="34">
        <f>(J29+J53+J77+J100+J125+J149+J174+J197+J221+J244+J268+J293+J317+J342+J367+J392+J417+J440+J465+J583)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583=0,0,1))</f>
        <v>749.38750000000005</v>
      </c>
      <c r="K584" s="34" t="s">
        <v>39</v>
      </c>
      <c r="L584" s="34" t="e">
        <f>(L29+L53+L77+L100+L125+L149+L174+L197+L221+L244+L268+L293+L317+L342+L367+L392+L417+L440+L465+L583)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583=0,0,1))</f>
        <v>#DIV/0!</v>
      </c>
    </row>
  </sheetData>
  <mergeCells count="26">
    <mergeCell ref="C1:E1"/>
    <mergeCell ref="H1:K1"/>
    <mergeCell ref="H2:K2"/>
    <mergeCell ref="C53:D53"/>
    <mergeCell ref="C77:D77"/>
    <mergeCell ref="C100:D100"/>
    <mergeCell ref="C125:D125"/>
    <mergeCell ref="C29:D29"/>
    <mergeCell ref="C512:D512"/>
    <mergeCell ref="C536:D536"/>
    <mergeCell ref="C584:E584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583:D5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ТАНЮЛЯ</cp:lastModifiedBy>
  <dcterms:created xsi:type="dcterms:W3CDTF">2022-05-16T14:23:56Z</dcterms:created>
  <dcterms:modified xsi:type="dcterms:W3CDTF">2025-02-21T04:58:57Z</dcterms:modified>
</cp:coreProperties>
</file>